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Раздел 1" sheetId="1" r:id="rId1"/>
    <sheet name="Прил 1" sheetId="2" r:id="rId2"/>
    <sheet name="Прил 2" sheetId="3" r:id="rId3"/>
    <sheet name="ИФНС" sheetId="4" r:id="rId4"/>
  </sheets>
  <definedNames/>
  <calcPr fullCalcOnLoad="1"/>
</workbook>
</file>

<file path=xl/sharedStrings.xml><?xml version="1.0" encoding="utf-8"?>
<sst xmlns="http://schemas.openxmlformats.org/spreadsheetml/2006/main" count="1677" uniqueCount="783">
  <si>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</si>
  <si>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</si>
  <si>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</si>
  <si>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</si>
  <si>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</si>
  <si>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</si>
  <si>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</si>
  <si>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</si>
  <si>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</si>
  <si>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</si>
  <si>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Регион+МРИ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</si>
  <si>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</si>
  <si>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</si>
  <si>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</si>
  <si>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</si>
  <si>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</si>
  <si>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кв.2018 г. - I-III кв. 2019 г.</t>
  </si>
  <si>
    <t>Налоговая база по декларациям за налоговые периоды IV кв.2018 г. - I-III кв. 2019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</si>
  <si>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</si>
  <si>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</si>
  <si>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</si>
  <si>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</si>
  <si>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</si>
  <si>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</si>
  <si>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</si>
  <si>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</si>
  <si>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</si>
  <si>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</si>
  <si>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</si>
  <si>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</si>
  <si>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</si>
  <si>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</si>
  <si>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по налоговой ставке 18/118</t>
  </si>
  <si>
    <t>при выполнении строительно - 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</si>
  <si>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</si>
  <si>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</si>
  <si>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</si>
  <si>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</si>
  <si>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</si>
  <si>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</si>
  <si>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</si>
  <si>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</si>
  <si>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</si>
  <si>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</si>
  <si>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</si>
  <si>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</si>
  <si>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</si>
  <si>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</si>
  <si>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</si>
  <si>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</si>
  <si>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 - 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</si>
  <si>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</si>
  <si>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- налогового агента,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</si>
  <si>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</si>
  <si>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</si>
  <si>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Сумма налога, исчисленная к уплате в бюджет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</si>
  <si>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</si>
  <si>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</si>
  <si>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Контрольная сумма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</si>
  <si>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</si>
  <si>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</si>
  <si>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</si>
  <si>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</si>
  <si>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</si>
  <si>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</si>
  <si>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</si>
  <si>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</si>
  <si>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</si>
  <si>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</si>
  <si>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</si>
  <si>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</si>
  <si>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</si>
  <si>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</si>
  <si>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</si>
  <si>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</si>
  <si>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</si>
  <si>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</si>
  <si>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</si>
  <si>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</si>
  <si>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</si>
  <si>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</si>
  <si>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</si>
  <si>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</si>
  <si>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</si>
  <si>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</si>
  <si>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</si>
  <si>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</si>
  <si>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</si>
  <si>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</si>
  <si>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</si>
  <si>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</si>
  <si>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</si>
  <si>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</si>
  <si>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</si>
  <si>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</si>
  <si>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</si>
  <si>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</si>
  <si>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</si>
  <si>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</si>
  <si>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</si>
  <si>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</si>
  <si>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</si>
  <si>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</si>
  <si>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</si>
  <si>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</si>
  <si>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</si>
  <si>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</si>
  <si>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</si>
  <si>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</si>
  <si>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</si>
  <si>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</si>
  <si>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</si>
  <si>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</si>
  <si>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</si>
  <si>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</si>
  <si>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</si>
  <si>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</si>
  <si>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</si>
  <si>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</si>
  <si>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</si>
  <si>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</si>
  <si>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</si>
  <si>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</si>
  <si>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</si>
  <si>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</si>
  <si>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</si>
  <si>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</si>
  <si>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</si>
  <si>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</si>
  <si>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</si>
  <si>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</si>
  <si>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</si>
  <si>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</si>
  <si>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</si>
  <si>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</si>
  <si>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</si>
  <si>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</si>
  <si>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</si>
  <si>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</si>
  <si>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</si>
  <si>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</si>
  <si>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</si>
  <si>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</si>
  <si>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</si>
  <si>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</si>
  <si>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</si>
  <si>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</si>
  <si>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</si>
  <si>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</si>
  <si>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</si>
  <si>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</si>
  <si>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</si>
  <si>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</si>
  <si>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</si>
  <si>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</si>
  <si>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</si>
  <si>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</si>
  <si>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</si>
  <si>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</si>
  <si>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</si>
  <si>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</si>
  <si>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</si>
  <si>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</si>
  <si>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</si>
  <si>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</si>
  <si>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</si>
  <si>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</si>
  <si>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</si>
  <si>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</si>
  <si>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</si>
  <si>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</si>
  <si>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</si>
  <si>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</si>
  <si>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</si>
  <si>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</si>
  <si>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</si>
  <si>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</si>
  <si>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</si>
  <si>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</si>
  <si>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</si>
  <si>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</si>
  <si>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</si>
  <si>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</si>
  <si>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</si>
  <si>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</si>
  <si>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</si>
  <si>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</si>
  <si>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</si>
  <si>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</si>
  <si>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</si>
  <si>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</si>
  <si>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</si>
  <si>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</si>
  <si>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</si>
  <si>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</si>
  <si>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</si>
  <si>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</si>
  <si>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</si>
  <si>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</si>
  <si>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</si>
  <si>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</si>
  <si>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</si>
  <si>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</si>
  <si>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</si>
  <si>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</si>
  <si>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</si>
  <si>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</si>
  <si>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</si>
  <si>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</si>
  <si>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</si>
  <si>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</si>
  <si>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</si>
  <si>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</si>
  <si>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</si>
  <si>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</si>
  <si>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</si>
  <si>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</si>
  <si>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</si>
  <si>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</si>
  <si>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</si>
  <si>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</si>
  <si>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</si>
  <si>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</si>
  <si>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</si>
  <si>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</si>
  <si>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</si>
  <si>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</si>
  <si>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</si>
  <si>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</si>
  <si>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</si>
  <si>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</si>
  <si>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</si>
  <si>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</si>
  <si>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</si>
  <si>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</si>
  <si>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</si>
  <si>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</si>
  <si>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</si>
  <si>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</si>
  <si>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</si>
  <si>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</si>
  <si>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</si>
  <si>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</si>
  <si>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</si>
  <si>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</si>
  <si>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</si>
  <si>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</si>
  <si>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</si>
  <si>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</si>
  <si>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</si>
  <si>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</si>
  <si>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</si>
  <si>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</si>
  <si>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</si>
  <si>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</si>
  <si>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</si>
  <si>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</si>
  <si>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</si>
  <si>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</si>
  <si>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</si>
  <si>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</si>
  <si>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</si>
  <si>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</si>
  <si>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</si>
  <si>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</si>
  <si>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</si>
  <si>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</si>
  <si>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</si>
  <si>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</si>
  <si>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</si>
  <si>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</si>
  <si>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</si>
  <si>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</si>
  <si>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</si>
  <si>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</si>
  <si>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</si>
  <si>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</si>
  <si>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</si>
  <si>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</si>
  <si>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</si>
  <si>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</si>
  <si>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</si>
  <si>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</si>
  <si>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</si>
  <si>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</si>
  <si>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</si>
  <si>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</si>
  <si>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</si>
  <si>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</si>
  <si>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</si>
  <si>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</si>
  <si>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</si>
  <si>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</si>
  <si>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</si>
  <si>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</si>
  <si>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</si>
  <si>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</si>
  <si>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</si>
  <si>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</si>
  <si>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</si>
  <si>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</si>
  <si>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</si>
  <si>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</si>
  <si>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</si>
  <si>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</si>
  <si>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</si>
  <si>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</si>
  <si>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</si>
  <si>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</si>
  <si>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</si>
  <si>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</si>
  <si>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</si>
  <si>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</si>
  <si>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</si>
  <si>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</si>
  <si>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</si>
  <si>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</si>
  <si>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</si>
  <si>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</si>
  <si>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</si>
  <si>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</si>
  <si>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</si>
  <si>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</si>
  <si>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</si>
  <si>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</si>
  <si>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</si>
  <si>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</si>
  <si>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</si>
  <si>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</si>
  <si>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</si>
  <si>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</si>
  <si>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</si>
  <si>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</si>
  <si>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</si>
  <si>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</si>
  <si>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</si>
  <si>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</si>
  <si>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</si>
  <si>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</si>
  <si>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</si>
  <si>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</si>
  <si>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</si>
  <si>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</si>
  <si>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</si>
  <si>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</si>
  <si>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</si>
  <si>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</si>
  <si>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</si>
  <si>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</si>
  <si>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</si>
  <si>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</si>
  <si>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</si>
  <si>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</si>
  <si>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</si>
  <si>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</si>
  <si>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</si>
  <si>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</si>
  <si>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</si>
  <si>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</si>
  <si>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</si>
  <si>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</si>
  <si>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</si>
  <si>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</si>
  <si>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</si>
  <si>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</si>
  <si>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</si>
  <si>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</si>
  <si>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</si>
  <si>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</si>
  <si>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</si>
  <si>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</si>
  <si>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</si>
  <si>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</si>
  <si>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</si>
  <si>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</si>
  <si>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</si>
  <si>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</si>
  <si>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</si>
  <si>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</si>
  <si>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</si>
  <si>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</si>
  <si>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</si>
  <si>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</si>
  <si>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</si>
  <si>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</si>
  <si>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</si>
  <si>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</si>
  <si>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8400</t>
  </si>
  <si>
    <t>8300</t>
  </si>
  <si>
    <t>.</t>
  </si>
  <si>
    <t>Всего по операциям обоснованность применения налоговой ставки 0 процентов по которым документально подтверждена</t>
  </si>
  <si>
    <t>8290</t>
  </si>
  <si>
    <t>1010400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</si>
  <si>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</si>
  <si>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8200</t>
  </si>
  <si>
    <t>1011409</t>
  </si>
  <si>
    <t>8190</t>
  </si>
  <si>
    <t>1011408</t>
  </si>
  <si>
    <t>8180</t>
  </si>
  <si>
    <t>1011407</t>
  </si>
  <si>
    <t>8170</t>
  </si>
  <si>
    <t>1010451</t>
  </si>
  <si>
    <t>164.1.12</t>
  </si>
  <si>
    <t>8160</t>
  </si>
  <si>
    <t>1011406</t>
  </si>
  <si>
    <t>8150</t>
  </si>
  <si>
    <t>1011405</t>
  </si>
  <si>
    <t>8140</t>
  </si>
  <si>
    <t>1011404</t>
  </si>
  <si>
    <t>8130</t>
  </si>
  <si>
    <t>1010450</t>
  </si>
  <si>
    <t>8120</t>
  </si>
  <si>
    <t>1010499</t>
  </si>
  <si>
    <t>8110</t>
  </si>
  <si>
    <t>1010498</t>
  </si>
  <si>
    <t>8100</t>
  </si>
  <si>
    <t>1010497</t>
  </si>
  <si>
    <t>4, 11 П</t>
  </si>
  <si>
    <t>8090</t>
  </si>
  <si>
    <t>1010448</t>
  </si>
  <si>
    <t>146.1, 154.10, 166.4</t>
  </si>
  <si>
    <t>8080</t>
  </si>
  <si>
    <t>1011403</t>
  </si>
  <si>
    <t>8070</t>
  </si>
  <si>
    <t>1011402</t>
  </si>
  <si>
    <t>8060</t>
  </si>
  <si>
    <t>1011401</t>
  </si>
  <si>
    <t>8050</t>
  </si>
  <si>
    <t>1010449</t>
  </si>
  <si>
    <t>8040</t>
  </si>
  <si>
    <t>1010496</t>
  </si>
  <si>
    <t>8030</t>
  </si>
  <si>
    <t>1010495</t>
  </si>
  <si>
    <t>8020</t>
  </si>
  <si>
    <t>1010494</t>
  </si>
  <si>
    <t>3, 11 П</t>
  </si>
  <si>
    <t>8010</t>
  </si>
  <si>
    <t>1010447</t>
  </si>
  <si>
    <t>146.1, 172.3</t>
  </si>
  <si>
    <t>7930</t>
  </si>
  <si>
    <t>1010493</t>
  </si>
  <si>
    <t>7920</t>
  </si>
  <si>
    <t>1010492</t>
  </si>
  <si>
    <t>7910</t>
  </si>
  <si>
    <t>1010491</t>
  </si>
  <si>
    <t>7900</t>
  </si>
  <si>
    <t>1010446</t>
  </si>
  <si>
    <t>31 П</t>
  </si>
  <si>
    <t>7870</t>
  </si>
  <si>
    <t>1011416</t>
  </si>
  <si>
    <t>7860</t>
  </si>
  <si>
    <t>1011415</t>
  </si>
  <si>
    <t>7850</t>
  </si>
  <si>
    <t>1011414</t>
  </si>
  <si>
    <t>164.1.11</t>
  </si>
  <si>
    <t>7840</t>
  </si>
  <si>
    <t>1010416</t>
  </si>
  <si>
    <t>164.1.10</t>
  </si>
  <si>
    <t>7832</t>
  </si>
  <si>
    <t>1011419</t>
  </si>
  <si>
    <t>164.1.9.3</t>
  </si>
  <si>
    <t>7831</t>
  </si>
  <si>
    <t>1011417</t>
  </si>
  <si>
    <t>164.1.9.2</t>
  </si>
  <si>
    <t>7830</t>
  </si>
  <si>
    <t>1010445</t>
  </si>
  <si>
    <t>7820</t>
  </si>
  <si>
    <t>1010444</t>
  </si>
  <si>
    <t>164.1.9.1</t>
  </si>
  <si>
    <t>7810</t>
  </si>
  <si>
    <t>1010443</t>
  </si>
  <si>
    <t>164.1.9</t>
  </si>
  <si>
    <t>7800</t>
  </si>
  <si>
    <t>1010442</t>
  </si>
  <si>
    <t>164.1.8</t>
  </si>
  <si>
    <t>7790</t>
  </si>
  <si>
    <t>1010411</t>
  </si>
  <si>
    <t>164.1.6</t>
  </si>
  <si>
    <t>7780</t>
  </si>
  <si>
    <t>1010409</t>
  </si>
  <si>
    <t>164.1.5</t>
  </si>
  <si>
    <t>7775</t>
  </si>
  <si>
    <t>1011445</t>
  </si>
  <si>
    <t>164.1.4.2</t>
  </si>
  <si>
    <t>7770</t>
  </si>
  <si>
    <t>1010455</t>
  </si>
  <si>
    <t>164.1.4.1</t>
  </si>
  <si>
    <t>7760</t>
  </si>
  <si>
    <t>1010408</t>
  </si>
  <si>
    <t>164.1.4</t>
  </si>
  <si>
    <t>7750</t>
  </si>
  <si>
    <t>1010441</t>
  </si>
  <si>
    <t>7740</t>
  </si>
  <si>
    <t>1010440</t>
  </si>
  <si>
    <t>164.1.3.1</t>
  </si>
  <si>
    <t>7730</t>
  </si>
  <si>
    <t>1010439</t>
  </si>
  <si>
    <t>164.1.3</t>
  </si>
  <si>
    <t>7726</t>
  </si>
  <si>
    <t>1011431</t>
  </si>
  <si>
    <t>164.1.2.11</t>
  </si>
  <si>
    <t>7725</t>
  </si>
  <si>
    <t>1011471</t>
  </si>
  <si>
    <t>164.1.2.10</t>
  </si>
  <si>
    <t>7720</t>
  </si>
  <si>
    <t>1010490</t>
  </si>
  <si>
    <t>7710</t>
  </si>
  <si>
    <t>1010489</t>
  </si>
  <si>
    <t>7700</t>
  </si>
  <si>
    <t>1010488</t>
  </si>
  <si>
    <t>7690</t>
  </si>
  <si>
    <t>1010438</t>
  </si>
  <si>
    <t>164.1.2.9</t>
  </si>
  <si>
    <t>7680</t>
  </si>
  <si>
    <t>1010437</t>
  </si>
  <si>
    <t>164.1.2.8</t>
  </si>
  <si>
    <t>7670</t>
  </si>
  <si>
    <t>1010436</t>
  </si>
  <si>
    <t>7660</t>
  </si>
  <si>
    <t>1010435</t>
  </si>
  <si>
    <t>164.1.2.7</t>
  </si>
  <si>
    <t>7650</t>
  </si>
  <si>
    <t>1010487</t>
  </si>
  <si>
    <t>7640</t>
  </si>
  <si>
    <t>1010486</t>
  </si>
  <si>
    <t>7630</t>
  </si>
  <si>
    <t>1010485</t>
  </si>
  <si>
    <t>7620</t>
  </si>
  <si>
    <t>1010434</t>
  </si>
  <si>
    <t>164.1.2.6</t>
  </si>
  <si>
    <t>7610</t>
  </si>
  <si>
    <t>1010484</t>
  </si>
  <si>
    <t>7600</t>
  </si>
  <si>
    <t>1010483</t>
  </si>
  <si>
    <t>7590</t>
  </si>
  <si>
    <t>1010482</t>
  </si>
  <si>
    <t>7580</t>
  </si>
  <si>
    <t>1010433</t>
  </si>
  <si>
    <t>164.1.2.5</t>
  </si>
  <si>
    <t>7570</t>
  </si>
  <si>
    <t>1010432</t>
  </si>
  <si>
    <t>164.1.2.4</t>
  </si>
  <si>
    <t>7565</t>
  </si>
  <si>
    <t>1011444</t>
  </si>
  <si>
    <t>164.1.2.3-1</t>
  </si>
  <si>
    <t>7560</t>
  </si>
  <si>
    <t>1010431</t>
  </si>
  <si>
    <t>164.1.2.3</t>
  </si>
  <si>
    <t>7550</t>
  </si>
  <si>
    <t>1010454</t>
  </si>
  <si>
    <t>7540</t>
  </si>
  <si>
    <t>1010430</t>
  </si>
  <si>
    <t>7530</t>
  </si>
  <si>
    <t>1010481</t>
  </si>
  <si>
    <t>7520</t>
  </si>
  <si>
    <t>1010480</t>
  </si>
  <si>
    <t>7510</t>
  </si>
  <si>
    <t>1010479</t>
  </si>
  <si>
    <t>7500</t>
  </si>
  <si>
    <t>1010453</t>
  </si>
  <si>
    <t>7490</t>
  </si>
  <si>
    <t>1010478</t>
  </si>
  <si>
    <t>7480</t>
  </si>
  <si>
    <t>1010477</t>
  </si>
  <si>
    <t>7470</t>
  </si>
  <si>
    <t>1010476</t>
  </si>
  <si>
    <t>7460</t>
  </si>
  <si>
    <t>1010429</t>
  </si>
  <si>
    <t>7450</t>
  </si>
  <si>
    <t>1010475</t>
  </si>
  <si>
    <t>7440</t>
  </si>
  <si>
    <t>1010474</t>
  </si>
  <si>
    <t>7430</t>
  </si>
  <si>
    <t>1010473</t>
  </si>
  <si>
    <t>7420</t>
  </si>
  <si>
    <t>1010452</t>
  </si>
  <si>
    <t>7410</t>
  </si>
  <si>
    <t>1010472</t>
  </si>
  <si>
    <t>7400</t>
  </si>
  <si>
    <t>1010471</t>
  </si>
  <si>
    <t>7390</t>
  </si>
  <si>
    <t>1010470</t>
  </si>
  <si>
    <t>7380</t>
  </si>
  <si>
    <t>1010428</t>
  </si>
  <si>
    <t>164.1.2.2</t>
  </si>
  <si>
    <t>7370</t>
  </si>
  <si>
    <t>1010427</t>
  </si>
  <si>
    <t>7360</t>
  </si>
  <si>
    <t>1010426</t>
  </si>
  <si>
    <t>7350</t>
  </si>
  <si>
    <t>1010425</t>
  </si>
  <si>
    <t>7340</t>
  </si>
  <si>
    <t>1010424</t>
  </si>
  <si>
    <t>7330</t>
  </si>
  <si>
    <t>1010469</t>
  </si>
  <si>
    <t>7320</t>
  </si>
  <si>
    <t>1010468</t>
  </si>
  <si>
    <t>7310</t>
  </si>
  <si>
    <t>1010467</t>
  </si>
  <si>
    <t>7300</t>
  </si>
  <si>
    <t>1010423</t>
  </si>
  <si>
    <t>164.1.2.1</t>
  </si>
  <si>
    <t>7290</t>
  </si>
  <si>
    <t>1011430</t>
  </si>
  <si>
    <t>7285</t>
  </si>
  <si>
    <t>1011429</t>
  </si>
  <si>
    <t>7280</t>
  </si>
  <si>
    <t>1011428</t>
  </si>
  <si>
    <t>7275</t>
  </si>
  <si>
    <t>1011427</t>
  </si>
  <si>
    <t>7270</t>
  </si>
  <si>
    <t>1010466</t>
  </si>
  <si>
    <t>7260</t>
  </si>
  <si>
    <t>1010465</t>
  </si>
  <si>
    <t>7250</t>
  </si>
  <si>
    <t>1010464</t>
  </si>
  <si>
    <t>7240</t>
  </si>
  <si>
    <t>1010422</t>
  </si>
  <si>
    <t>7230</t>
  </si>
  <si>
    <t>1010463</t>
  </si>
  <si>
    <t>7220</t>
  </si>
  <si>
    <t>1010462</t>
  </si>
  <si>
    <t>7210</t>
  </si>
  <si>
    <t>1010461</t>
  </si>
  <si>
    <t>7200</t>
  </si>
  <si>
    <t>1010421</t>
  </si>
  <si>
    <t>3 П</t>
  </si>
  <si>
    <t>7190</t>
  </si>
  <si>
    <t>1011443</t>
  </si>
  <si>
    <t>7180</t>
  </si>
  <si>
    <t>1011442</t>
  </si>
  <si>
    <t>7170</t>
  </si>
  <si>
    <t>1011441</t>
  </si>
  <si>
    <t>7160</t>
  </si>
  <si>
    <t>1011440</t>
  </si>
  <si>
    <t>7150</t>
  </si>
  <si>
    <t>1011426</t>
  </si>
  <si>
    <t>7140</t>
  </si>
  <si>
    <t>1011425</t>
  </si>
  <si>
    <t>7130</t>
  </si>
  <si>
    <t>1011424</t>
  </si>
  <si>
    <t>7120</t>
  </si>
  <si>
    <t>1011423</t>
  </si>
  <si>
    <t>7110</t>
  </si>
  <si>
    <t>1011422</t>
  </si>
  <si>
    <t>7100</t>
  </si>
  <si>
    <t>1010460</t>
  </si>
  <si>
    <t>7090</t>
  </si>
  <si>
    <t>1010459</t>
  </si>
  <si>
    <t>7080</t>
  </si>
  <si>
    <t>1010458</t>
  </si>
  <si>
    <t>7078</t>
  </si>
  <si>
    <t>1011439</t>
  </si>
  <si>
    <t>7077</t>
  </si>
  <si>
    <t>1011438</t>
  </si>
  <si>
    <t>7076</t>
  </si>
  <si>
    <t>1011437</t>
  </si>
  <si>
    <t>7075</t>
  </si>
  <si>
    <t>1011436</t>
  </si>
  <si>
    <t>7074</t>
  </si>
  <si>
    <t>1011435</t>
  </si>
  <si>
    <t>7073</t>
  </si>
  <si>
    <t>1011434</t>
  </si>
  <si>
    <t>7072</t>
  </si>
  <si>
    <t>1011433</t>
  </si>
  <si>
    <t>7071</t>
  </si>
  <si>
    <t>1011432</t>
  </si>
  <si>
    <t>7070</t>
  </si>
  <si>
    <t>1011413</t>
  </si>
  <si>
    <t>7060</t>
  </si>
  <si>
    <t>1011412</t>
  </si>
  <si>
    <t>7050</t>
  </si>
  <si>
    <t>1010457</t>
  </si>
  <si>
    <t>7040</t>
  </si>
  <si>
    <t>1010456</t>
  </si>
  <si>
    <t>7030</t>
  </si>
  <si>
    <t>1010410</t>
  </si>
  <si>
    <t>7020</t>
  </si>
  <si>
    <t>1011411</t>
  </si>
  <si>
    <t>7010</t>
  </si>
  <si>
    <t>1011410</t>
  </si>
  <si>
    <t>164.1.1</t>
  </si>
  <si>
    <t>Налоговые вычеты</t>
  </si>
  <si>
    <t>Налоговая база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</si>
  <si>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</si>
  <si>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               налоговой ставки 0 процентов по которым документально подтверждена по кодам операций</t>
  </si>
  <si>
    <t>               Данные о налоговой базе и налоговых вычетах по операциям, обоснованность применения</t>
  </si>
  <si>
    <t>              Приложение 2 к отчету по форме № 1-НДС.</t>
  </si>
  <si>
    <t>Разрез по графе</t>
  </si>
  <si>
    <t>1 - Начислено - всего</t>
  </si>
  <si>
    <t>-</t>
  </si>
  <si>
    <t>код</t>
  </si>
  <si>
    <t>Управление Федеральной налоговой службы по г. Севастополю</t>
  </si>
  <si>
    <t>Инспекция Федеральной налоговой службы по Гагаринскому району г. Севастополя</t>
  </si>
  <si>
    <t>Межрайонная инспекция Федеральной налоговой службы №1 по г. Севастополю</t>
  </si>
  <si>
    <t>Инспекция Федеральной налоговой службы по Ленинскому району г.Севастополя</t>
  </si>
  <si>
    <t>Межрегиональная инспекция ФНС России по крупнейшим налогоплательщикам №9</t>
  </si>
  <si>
    <t>ВСЕГО</t>
  </si>
  <si>
    <t>9200</t>
  </si>
  <si>
    <t>9201</t>
  </si>
  <si>
    <t>9203</t>
  </si>
  <si>
    <t>9204</t>
  </si>
  <si>
    <t>9979</t>
  </si>
  <si>
    <t>[SUF]</t>
  </si>
  <si>
    <t>2 - В том числе по декларациям за налоговые периоды IV кв.2018 г. - I-III кв. 2019 г.</t>
  </si>
  <si>
    <t>3 - Налоговая база по декларациям за налоговые периоды IV кв.2018 г. - I-III кв. 2019 г.</t>
  </si>
  <si>
    <t>4 - Количество деклараций, показатели которых учтены при формировании показателя в графе 2</t>
  </si>
  <si>
    <t>Сумма налога, исчисленная по налогооблагаемым объектам, всего (1000=1100+1200+1300)</t>
  </si>
  <si>
    <t>1000</t>
  </si>
  <si>
    <t>1100</t>
  </si>
  <si>
    <t>1110</t>
  </si>
  <si>
    <t>1120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</si>
  <si>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</si>
  <si>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</si>
  <si>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</si>
  <si>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</si>
  <si>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</si>
  <si>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</si>
  <si>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</si>
  <si>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</si>
  <si>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</si>
  <si>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</si>
  <si>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</si>
  <si>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</si>
  <si>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</si>
  <si>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</si>
  <si>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</si>
  <si>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</si>
  <si>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</si>
  <si>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</si>
  <si>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</si>
  <si>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1300</t>
  </si>
  <si>
    <t>1350</t>
  </si>
  <si>
    <t>Сумма налоговых вычетов, всего (2000=2100+2200+2300)</t>
  </si>
  <si>
    <t>2000</t>
  </si>
  <si>
    <t>2100</t>
  </si>
  <si>
    <t>2110</t>
  </si>
  <si>
    <t>2120</t>
  </si>
  <si>
    <t>2130</t>
  </si>
  <si>
    <t>2140</t>
  </si>
  <si>
    <t>2150</t>
  </si>
  <si>
    <t>2160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</si>
  <si>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</si>
  <si>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</si>
  <si>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</si>
  <si>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2200</t>
  </si>
  <si>
    <t>2300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</si>
  <si>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</si>
  <si>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</si>
  <si>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</si>
  <si>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</si>
  <si>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</si>
  <si>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3300</t>
  </si>
  <si>
    <t>4000</t>
  </si>
  <si>
    <t>149.2.7.1</t>
  </si>
  <si>
    <t>1011204</t>
  </si>
  <si>
    <t>4091</t>
  </si>
  <si>
    <t>149.2.21.1</t>
  </si>
  <si>
    <t>1011202</t>
  </si>
  <si>
    <t>4251</t>
  </si>
  <si>
    <t>149.2.35</t>
  </si>
  <si>
    <t>1011205</t>
  </si>
  <si>
    <t>4321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</si>
  <si>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</si>
  <si>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</si>
  <si>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</si>
  <si>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</si>
  <si>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</si>
  <si>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</si>
  <si>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</si>
  <si>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146.2.17</t>
  </si>
  <si>
    <t>1010829</t>
  </si>
  <si>
    <t>5193</t>
  </si>
  <si>
    <t>146.2.18</t>
  </si>
  <si>
    <t>1010830</t>
  </si>
  <si>
    <t>5194</t>
  </si>
  <si>
    <t>Операции, не признаваемые объектом налогообложения, не указанные в строках 5010-5194, 6010, 6020, 6030</t>
  </si>
  <si>
    <t>Межрегиональная инспекция ФНС России по крупнейшим налогоплательщикам №6</t>
  </si>
  <si>
    <t>9976</t>
  </si>
  <si>
    <t>                                            по состоянию на 01.01.2020 года</t>
  </si>
  <si>
    <t>12:22;04.02.2020</t>
  </si>
  <si>
    <t>Руководитель налогового органа ________________А.Н. Могила  </t>
  </si>
  <si>
    <t>Ф.И.О.    исполнителя   Животенко С. 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</si>
</sst>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1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69">
      <selection activeCell="A76" sqref="A76:IV85"/>
    </sheetView>
  </sheetViews>
  <sheetFormatPr defaultColWidth="9.140625" defaultRowHeight="15"/>
  <cols>
    <col min="1" max="1" width="74.8515625" style="17" customWidth="1"/>
    <col min="2" max="6" width="12.7109375" style="17" customWidth="1"/>
    <col min="7" max="8" width="10.421875" style="17" hidden="1" customWidth="1"/>
    <col min="9" max="9" width="10.421875" style="17" customWidth="1"/>
    <col min="10" max="10" width="10.421875" style="21" customWidth="1"/>
    <col min="11" max="246" width="10.421875" style="17" customWidth="1"/>
    <col min="247" max="16384" width="9.140625" style="17" customWidth="1"/>
  </cols>
  <sheetData>
    <row r="1" spans="1:10" s="12" customFormat="1" ht="15.75">
      <c r="A1" s="11"/>
      <c r="J1" s="41"/>
    </row>
    <row r="2" spans="1:10" s="12" customFormat="1" ht="15.75">
      <c r="A2" s="11" t="s">
        <v>0</v>
      </c>
      <c r="J2" s="41"/>
    </row>
    <row r="3" spans="1:10" s="12" customFormat="1" ht="15.75">
      <c r="A3" s="11"/>
      <c r="J3" s="41"/>
    </row>
    <row r="4" spans="1:10" s="12" customFormat="1" ht="15.75">
      <c r="A4" s="11" t="s">
        <v>1</v>
      </c>
      <c r="J4" s="41"/>
    </row>
    <row r="5" spans="1:10" s="12" customFormat="1" ht="15.75">
      <c r="A5" s="11" t="s">
        <v>2</v>
      </c>
      <c r="J5" s="41"/>
    </row>
    <row r="6" spans="1:10" s="12" customFormat="1" ht="15.75">
      <c r="A6" s="11" t="s">
        <v>3</v>
      </c>
      <c r="J6" s="41"/>
    </row>
    <row r="7" spans="1:10" s="12" customFormat="1" ht="15.75">
      <c r="A7" s="11" t="s">
        <v>779</v>
      </c>
      <c r="J7" s="41"/>
    </row>
    <row r="8" spans="1:10" s="12" customFormat="1" ht="15.75">
      <c r="A8" s="11"/>
      <c r="J8" s="41"/>
    </row>
    <row r="9" spans="1:10" s="12" customFormat="1" ht="15.75">
      <c r="A9" s="11"/>
      <c r="J9" s="41"/>
    </row>
    <row r="10" spans="1:10" s="12" customFormat="1" ht="15.75">
      <c r="A10" s="11"/>
      <c r="J10" s="41"/>
    </row>
    <row r="11" spans="1:10" s="12" customFormat="1" ht="15.75">
      <c r="A11" s="11" t="s">
        <v>4</v>
      </c>
      <c r="J11" s="41"/>
    </row>
    <row r="12" spans="1:10" s="12" customFormat="1" ht="15.75">
      <c r="A12" s="11" t="s">
        <v>5</v>
      </c>
      <c r="J12" s="41"/>
    </row>
    <row r="13" spans="1:10" s="12" customFormat="1" ht="15.75">
      <c r="A13" s="11" t="s">
        <v>6</v>
      </c>
      <c r="J13" s="41"/>
    </row>
    <row r="14" spans="1:10" s="12" customFormat="1" ht="15.75">
      <c r="A14" s="11"/>
      <c r="J14" s="41"/>
    </row>
    <row r="15" spans="1:10" s="12" customFormat="1" ht="15.75">
      <c r="A15" s="11" t="s">
        <v>7</v>
      </c>
      <c r="J15" s="41"/>
    </row>
    <row r="16" spans="1:10" s="12" customFormat="1" ht="15.75">
      <c r="A16" s="11"/>
      <c r="J16" s="41"/>
    </row>
    <row r="17" spans="1:10" s="12" customFormat="1" ht="15.75">
      <c r="A17" s="11" t="s">
        <v>8</v>
      </c>
      <c r="J17" s="41"/>
    </row>
    <row r="18" spans="1:10" s="12" customFormat="1" ht="15.75">
      <c r="A18" s="11" t="s">
        <v>9</v>
      </c>
      <c r="J18" s="41"/>
    </row>
    <row r="19" spans="1:10" s="12" customFormat="1" ht="15.75">
      <c r="A19" s="11" t="s">
        <v>10</v>
      </c>
      <c r="J19" s="41"/>
    </row>
    <row r="20" spans="1:10" s="12" customFormat="1" ht="15.75">
      <c r="A20" s="11"/>
      <c r="J20" s="41"/>
    </row>
    <row r="21" spans="1:10" s="12" customFormat="1" ht="15.75">
      <c r="A21" s="11" t="s">
        <v>11</v>
      </c>
      <c r="J21" s="41"/>
    </row>
    <row r="22" spans="1:10" s="12" customFormat="1" ht="15.75">
      <c r="A22" s="11"/>
      <c r="J22" s="41"/>
    </row>
    <row r="23" spans="1:10" s="12" customFormat="1" ht="15.75">
      <c r="A23" s="11" t="s">
        <v>12</v>
      </c>
      <c r="J23" s="41"/>
    </row>
    <row r="24" spans="1:10" s="14" customFormat="1" ht="157.5">
      <c r="A24" s="13" t="s">
        <v>13</v>
      </c>
      <c r="B24" s="13" t="s">
        <v>14</v>
      </c>
      <c r="C24" s="13" t="s">
        <v>15</v>
      </c>
      <c r="D24" s="13" t="s">
        <v>16</v>
      </c>
      <c r="E24" s="13" t="s">
        <v>17</v>
      </c>
      <c r="F24" s="13" t="s">
        <v>18</v>
      </c>
      <c r="J24" s="42"/>
    </row>
    <row r="25" spans="1:6" ht="15.75">
      <c r="A25" s="15" t="s">
        <v>19</v>
      </c>
      <c r="B25" s="16" t="s">
        <v>20</v>
      </c>
      <c r="C25" s="16" t="s">
        <v>21</v>
      </c>
      <c r="D25" s="16" t="s">
        <v>22</v>
      </c>
      <c r="E25" s="16" t="s">
        <v>23</v>
      </c>
      <c r="F25" s="16" t="s">
        <v>24</v>
      </c>
    </row>
    <row r="26" spans="1:6" ht="15.75">
      <c r="A26" s="15" t="s">
        <v>25</v>
      </c>
      <c r="B26" s="16"/>
      <c r="C26" s="16"/>
      <c r="D26" s="16"/>
      <c r="E26" s="16"/>
      <c r="F26" s="16"/>
    </row>
    <row r="27" spans="1:9" ht="31.5">
      <c r="A27" s="18" t="s">
        <v>707</v>
      </c>
      <c r="B27" s="16" t="s">
        <v>708</v>
      </c>
      <c r="C27" s="19">
        <v>27133070</v>
      </c>
      <c r="D27" s="19">
        <v>25514457</v>
      </c>
      <c r="E27" s="16" t="s">
        <v>26</v>
      </c>
      <c r="F27" s="19">
        <v>7292</v>
      </c>
      <c r="G27" s="20">
        <f>C27-C28-C43-C48</f>
        <v>0</v>
      </c>
      <c r="H27" s="20">
        <f>D27-D28-D43-D48</f>
        <v>0</v>
      </c>
      <c r="I27" s="20"/>
    </row>
    <row r="28" spans="1:9" ht="63">
      <c r="A28" s="22" t="s">
        <v>27</v>
      </c>
      <c r="B28" s="16" t="s">
        <v>709</v>
      </c>
      <c r="C28" s="19">
        <v>27098223</v>
      </c>
      <c r="D28" s="19">
        <v>25481057</v>
      </c>
      <c r="E28" s="16" t="s">
        <v>26</v>
      </c>
      <c r="F28" s="19">
        <v>6555</v>
      </c>
      <c r="G28" s="20">
        <f>C28-C30-C31-C32-C33-C34-C35-C36-C37-C38-C39-C42</f>
        <v>1</v>
      </c>
      <c r="H28" s="20">
        <f>D28-D30-D31-D32-D33-D34-D35-D36-D37-D38-D39-D42</f>
        <v>0</v>
      </c>
      <c r="I28" s="20"/>
    </row>
    <row r="29" spans="1:8" ht="15.75">
      <c r="A29" s="22" t="s">
        <v>28</v>
      </c>
      <c r="B29" s="16"/>
      <c r="C29" s="16"/>
      <c r="D29" s="16"/>
      <c r="E29" s="16"/>
      <c r="F29" s="16"/>
      <c r="H29" s="21"/>
    </row>
    <row r="30" spans="1:8" ht="31.5">
      <c r="A30" s="23" t="s">
        <v>29</v>
      </c>
      <c r="B30" s="16" t="s">
        <v>710</v>
      </c>
      <c r="C30" s="19">
        <v>2087973</v>
      </c>
      <c r="D30" s="19">
        <v>2082446</v>
      </c>
      <c r="E30" s="40">
        <v>20824461</v>
      </c>
      <c r="F30" s="19">
        <v>854</v>
      </c>
      <c r="H30" s="21">
        <f>E30*0.1-D30</f>
        <v>0.10000000009313226</v>
      </c>
    </row>
    <row r="31" spans="1:8" ht="31.5">
      <c r="A31" s="23" t="s">
        <v>30</v>
      </c>
      <c r="B31" s="16" t="s">
        <v>711</v>
      </c>
      <c r="C31" s="19">
        <v>0</v>
      </c>
      <c r="D31" s="19">
        <v>0</v>
      </c>
      <c r="E31" s="40">
        <v>3</v>
      </c>
      <c r="F31" s="19">
        <v>4</v>
      </c>
      <c r="H31" s="21"/>
    </row>
    <row r="32" spans="1:8" ht="47.25">
      <c r="A32" s="23" t="s">
        <v>31</v>
      </c>
      <c r="B32" s="16" t="s">
        <v>712</v>
      </c>
      <c r="C32" s="19">
        <v>5811701</v>
      </c>
      <c r="D32" s="19">
        <v>4940531</v>
      </c>
      <c r="E32" s="40">
        <v>27447395</v>
      </c>
      <c r="F32" s="19">
        <v>1936</v>
      </c>
      <c r="H32" s="21">
        <f>E32*0.18-D32</f>
        <v>0.09999999962747097</v>
      </c>
    </row>
    <row r="33" spans="1:8" ht="47.25">
      <c r="A33" s="23" t="s">
        <v>713</v>
      </c>
      <c r="B33" s="16" t="s">
        <v>714</v>
      </c>
      <c r="C33" s="19">
        <v>13371467</v>
      </c>
      <c r="D33" s="19">
        <v>13371420</v>
      </c>
      <c r="E33" s="40">
        <v>66857104</v>
      </c>
      <c r="F33" s="19">
        <v>4515</v>
      </c>
      <c r="H33" s="21">
        <f>E33*0.2-D33</f>
        <v>0.8000000007450581</v>
      </c>
    </row>
    <row r="34" spans="1:8" ht="31.5">
      <c r="A34" s="23" t="s">
        <v>32</v>
      </c>
      <c r="B34" s="16" t="s">
        <v>715</v>
      </c>
      <c r="C34" s="19">
        <v>77990</v>
      </c>
      <c r="D34" s="19">
        <v>27933</v>
      </c>
      <c r="E34" s="19">
        <v>183116</v>
      </c>
      <c r="F34" s="19">
        <v>29</v>
      </c>
      <c r="H34" s="43">
        <f>E34*18/118-D34</f>
        <v>-0.050847457627241965</v>
      </c>
    </row>
    <row r="35" spans="1:8" ht="31.5">
      <c r="A35" s="23" t="s">
        <v>716</v>
      </c>
      <c r="B35" s="16" t="s">
        <v>717</v>
      </c>
      <c r="C35" s="19">
        <v>133036</v>
      </c>
      <c r="D35" s="19">
        <v>133036</v>
      </c>
      <c r="E35" s="19">
        <v>798216</v>
      </c>
      <c r="F35" s="19">
        <v>67</v>
      </c>
      <c r="G35" s="24"/>
      <c r="H35" s="25">
        <f>E35*20/120-D35</f>
        <v>0</v>
      </c>
    </row>
    <row r="36" spans="1:8" ht="31.5">
      <c r="A36" s="23" t="s">
        <v>718</v>
      </c>
      <c r="B36" s="16" t="s">
        <v>719</v>
      </c>
      <c r="C36" s="19">
        <v>0</v>
      </c>
      <c r="D36" s="19">
        <v>0</v>
      </c>
      <c r="E36" s="19">
        <v>0</v>
      </c>
      <c r="F36" s="19">
        <v>0</v>
      </c>
      <c r="H36" s="21"/>
    </row>
    <row r="37" spans="1:8" ht="31.5">
      <c r="A37" s="23" t="s">
        <v>720</v>
      </c>
      <c r="B37" s="16" t="s">
        <v>721</v>
      </c>
      <c r="C37" s="19">
        <v>0</v>
      </c>
      <c r="D37" s="19">
        <v>0</v>
      </c>
      <c r="E37" s="19">
        <v>0</v>
      </c>
      <c r="F37" s="19">
        <v>0</v>
      </c>
      <c r="H37" s="21"/>
    </row>
    <row r="38" spans="1:8" ht="31.5">
      <c r="A38" s="23" t="s">
        <v>33</v>
      </c>
      <c r="B38" s="16" t="s">
        <v>722</v>
      </c>
      <c r="C38" s="19">
        <v>34962</v>
      </c>
      <c r="D38" s="19">
        <v>34608</v>
      </c>
      <c r="E38" s="19">
        <v>175001</v>
      </c>
      <c r="F38" s="19">
        <v>53</v>
      </c>
      <c r="G38" s="17">
        <f>E38*0.18</f>
        <v>31500.18</v>
      </c>
      <c r="H38" s="21">
        <f>E38*0.2</f>
        <v>35000.200000000004</v>
      </c>
    </row>
    <row r="39" spans="1:8" ht="47.25">
      <c r="A39" s="23" t="s">
        <v>34</v>
      </c>
      <c r="B39" s="16" t="s">
        <v>723</v>
      </c>
      <c r="C39" s="19">
        <v>4547879</v>
      </c>
      <c r="D39" s="19">
        <v>4198074</v>
      </c>
      <c r="E39" s="19">
        <v>26102892</v>
      </c>
      <c r="F39" s="19">
        <v>3871</v>
      </c>
      <c r="G39" s="17">
        <f>E39*10/110</f>
        <v>2372990.1818181816</v>
      </c>
      <c r="H39" s="21">
        <f>E39*20/120</f>
        <v>4350482</v>
      </c>
    </row>
    <row r="40" spans="1:8" ht="47.25">
      <c r="A40" s="23" t="s">
        <v>35</v>
      </c>
      <c r="B40" s="16" t="s">
        <v>724</v>
      </c>
      <c r="C40" s="19">
        <v>903829</v>
      </c>
      <c r="D40" s="19">
        <v>574057</v>
      </c>
      <c r="E40" s="16" t="s">
        <v>26</v>
      </c>
      <c r="F40" s="19">
        <v>1355</v>
      </c>
      <c r="H40" s="21"/>
    </row>
    <row r="41" spans="1:8" ht="31.5">
      <c r="A41" s="23" t="s">
        <v>36</v>
      </c>
      <c r="B41" s="16" t="s">
        <v>725</v>
      </c>
      <c r="C41" s="19">
        <v>0</v>
      </c>
      <c r="D41" s="19">
        <v>0</v>
      </c>
      <c r="E41" s="16" t="s">
        <v>26</v>
      </c>
      <c r="F41" s="19">
        <v>0</v>
      </c>
      <c r="H41" s="21"/>
    </row>
    <row r="42" spans="1:8" ht="15.75">
      <c r="A42" s="23" t="s">
        <v>37</v>
      </c>
      <c r="B42" s="16" t="s">
        <v>726</v>
      </c>
      <c r="C42" s="19">
        <v>1033214</v>
      </c>
      <c r="D42" s="19">
        <v>693009</v>
      </c>
      <c r="E42" s="16" t="s">
        <v>26</v>
      </c>
      <c r="F42" s="19">
        <v>1844</v>
      </c>
      <c r="H42" s="21"/>
    </row>
    <row r="43" spans="1:8" ht="31.5">
      <c r="A43" s="22" t="s">
        <v>38</v>
      </c>
      <c r="B43" s="16" t="s">
        <v>727</v>
      </c>
      <c r="C43" s="19">
        <v>34063</v>
      </c>
      <c r="D43" s="19">
        <v>32616</v>
      </c>
      <c r="E43" s="16" t="s">
        <v>26</v>
      </c>
      <c r="F43" s="19">
        <v>744</v>
      </c>
      <c r="H43" s="21"/>
    </row>
    <row r="44" spans="1:8" ht="15.75">
      <c r="A44" s="22" t="s">
        <v>28</v>
      </c>
      <c r="B44" s="16"/>
      <c r="C44" s="16"/>
      <c r="D44" s="16"/>
      <c r="E44" s="16"/>
      <c r="F44" s="16"/>
      <c r="H44" s="21"/>
    </row>
    <row r="45" spans="1:8" ht="78.75">
      <c r="A45" s="23" t="s">
        <v>39</v>
      </c>
      <c r="B45" s="16" t="s">
        <v>728</v>
      </c>
      <c r="C45" s="19">
        <v>768</v>
      </c>
      <c r="D45" s="19">
        <v>287</v>
      </c>
      <c r="E45" s="16" t="s">
        <v>26</v>
      </c>
      <c r="F45" s="19">
        <v>26</v>
      </c>
      <c r="H45" s="21"/>
    </row>
    <row r="46" spans="1:8" ht="126">
      <c r="A46" s="23" t="s">
        <v>40</v>
      </c>
      <c r="B46" s="16" t="s">
        <v>729</v>
      </c>
      <c r="C46" s="19">
        <v>0</v>
      </c>
      <c r="D46" s="19">
        <v>0</v>
      </c>
      <c r="E46" s="16" t="s">
        <v>26</v>
      </c>
      <c r="F46" s="19">
        <v>4</v>
      </c>
      <c r="H46" s="21"/>
    </row>
    <row r="47" spans="1:8" ht="126">
      <c r="A47" s="23" t="s">
        <v>41</v>
      </c>
      <c r="B47" s="16" t="s">
        <v>730</v>
      </c>
      <c r="C47" s="19">
        <v>430</v>
      </c>
      <c r="D47" s="19">
        <v>430</v>
      </c>
      <c r="E47" s="16" t="s">
        <v>26</v>
      </c>
      <c r="F47" s="19">
        <v>12</v>
      </c>
      <c r="H47" s="21"/>
    </row>
    <row r="48" spans="1:8" ht="47.25">
      <c r="A48" s="22" t="s">
        <v>42</v>
      </c>
      <c r="B48" s="16" t="s">
        <v>731</v>
      </c>
      <c r="C48" s="19">
        <v>784</v>
      </c>
      <c r="D48" s="19">
        <v>784</v>
      </c>
      <c r="E48" s="16" t="s">
        <v>26</v>
      </c>
      <c r="F48" s="19">
        <v>2</v>
      </c>
      <c r="H48" s="21"/>
    </row>
    <row r="49" spans="1:8" ht="63">
      <c r="A49" s="18" t="s">
        <v>43</v>
      </c>
      <c r="B49" s="16" t="s">
        <v>732</v>
      </c>
      <c r="C49" s="19">
        <v>0</v>
      </c>
      <c r="D49" s="19">
        <v>0</v>
      </c>
      <c r="E49" s="16" t="s">
        <v>26</v>
      </c>
      <c r="F49" s="19">
        <v>0</v>
      </c>
      <c r="H49" s="21"/>
    </row>
    <row r="50" spans="1:8" ht="15.75">
      <c r="A50" s="15" t="s">
        <v>44</v>
      </c>
      <c r="B50" s="16"/>
      <c r="C50" s="16"/>
      <c r="D50" s="16"/>
      <c r="E50" s="16"/>
      <c r="F50" s="16"/>
      <c r="H50" s="21"/>
    </row>
    <row r="51" spans="1:9" ht="15.75">
      <c r="A51" s="18" t="s">
        <v>733</v>
      </c>
      <c r="B51" s="16" t="s">
        <v>734</v>
      </c>
      <c r="C51" s="19">
        <v>22236388</v>
      </c>
      <c r="D51" s="19">
        <v>20713335</v>
      </c>
      <c r="E51" s="16" t="s">
        <v>26</v>
      </c>
      <c r="F51" s="19">
        <v>6357</v>
      </c>
      <c r="G51" s="20">
        <f>C51-C52-C62-C63</f>
        <v>0</v>
      </c>
      <c r="H51" s="20">
        <f>D51-D52-D62-D63</f>
        <v>0</v>
      </c>
      <c r="I51" s="20"/>
    </row>
    <row r="52" spans="1:9" ht="47.25">
      <c r="A52" s="22" t="s">
        <v>45</v>
      </c>
      <c r="B52" s="16" t="s">
        <v>735</v>
      </c>
      <c r="C52" s="19">
        <v>22230210</v>
      </c>
      <c r="D52" s="19">
        <v>20707069</v>
      </c>
      <c r="E52" s="16" t="s">
        <v>26</v>
      </c>
      <c r="F52" s="19">
        <v>6342</v>
      </c>
      <c r="G52" s="20">
        <f>C52-C54-C55-C56-C57-C58-C59-C60-C61</f>
        <v>0</v>
      </c>
      <c r="H52" s="20">
        <f>D52-D54-D55-D56-D57-D58-D59-D60-D61</f>
        <v>0</v>
      </c>
      <c r="I52" s="20"/>
    </row>
    <row r="53" spans="1:8" ht="15.75">
      <c r="A53" s="22" t="s">
        <v>28</v>
      </c>
      <c r="B53" s="16"/>
      <c r="C53" s="16"/>
      <c r="D53" s="16"/>
      <c r="E53" s="16"/>
      <c r="F53" s="16"/>
      <c r="H53" s="21"/>
    </row>
    <row r="54" spans="1:8" ht="47.25">
      <c r="A54" s="23" t="s">
        <v>46</v>
      </c>
      <c r="B54" s="16" t="s">
        <v>736</v>
      </c>
      <c r="C54" s="19">
        <v>17030246</v>
      </c>
      <c r="D54" s="19">
        <v>16325505</v>
      </c>
      <c r="E54" s="16" t="s">
        <v>26</v>
      </c>
      <c r="F54" s="19">
        <v>6220</v>
      </c>
      <c r="H54" s="21"/>
    </row>
    <row r="55" spans="1:8" ht="78.75">
      <c r="A55" s="23" t="s">
        <v>47</v>
      </c>
      <c r="B55" s="16" t="s">
        <v>737</v>
      </c>
      <c r="C55" s="19">
        <v>83080</v>
      </c>
      <c r="D55" s="19">
        <v>66208</v>
      </c>
      <c r="E55" s="16" t="s">
        <v>26</v>
      </c>
      <c r="F55" s="19">
        <v>60</v>
      </c>
      <c r="H55" s="21"/>
    </row>
    <row r="56" spans="1:8" ht="47.25">
      <c r="A56" s="23" t="s">
        <v>48</v>
      </c>
      <c r="B56" s="16" t="s">
        <v>738</v>
      </c>
      <c r="C56" s="19">
        <v>13762</v>
      </c>
      <c r="D56" s="19">
        <v>11382</v>
      </c>
      <c r="E56" s="16" t="s">
        <v>26</v>
      </c>
      <c r="F56" s="19">
        <v>34</v>
      </c>
      <c r="H56" s="21"/>
    </row>
    <row r="57" spans="1:8" ht="78.75">
      <c r="A57" s="23" t="s">
        <v>49</v>
      </c>
      <c r="B57" s="16" t="s">
        <v>739</v>
      </c>
      <c r="C57" s="19">
        <v>958571</v>
      </c>
      <c r="D57" s="19">
        <v>625732</v>
      </c>
      <c r="E57" s="16" t="s">
        <v>26</v>
      </c>
      <c r="F57" s="19">
        <v>1247</v>
      </c>
      <c r="H57" s="21"/>
    </row>
    <row r="58" spans="1:8" ht="47.25">
      <c r="A58" s="23" t="s">
        <v>50</v>
      </c>
      <c r="B58" s="16" t="s">
        <v>740</v>
      </c>
      <c r="C58" s="19">
        <v>33141</v>
      </c>
      <c r="D58" s="19">
        <v>32447</v>
      </c>
      <c r="E58" s="16" t="s">
        <v>26</v>
      </c>
      <c r="F58" s="19">
        <v>48</v>
      </c>
      <c r="H58" s="21"/>
    </row>
    <row r="59" spans="1:8" ht="47.25">
      <c r="A59" s="23" t="s">
        <v>51</v>
      </c>
      <c r="B59" s="16" t="s">
        <v>741</v>
      </c>
      <c r="C59" s="19">
        <v>4099921</v>
      </c>
      <c r="D59" s="19">
        <v>3634339</v>
      </c>
      <c r="E59" s="16" t="s">
        <v>26</v>
      </c>
      <c r="F59" s="19">
        <v>3661</v>
      </c>
      <c r="H59" s="21"/>
    </row>
    <row r="60" spans="1:8" ht="31.5">
      <c r="A60" s="23" t="s">
        <v>52</v>
      </c>
      <c r="B60" s="16" t="s">
        <v>742</v>
      </c>
      <c r="C60" s="19">
        <v>11489</v>
      </c>
      <c r="D60" s="19">
        <v>11456</v>
      </c>
      <c r="E60" s="16" t="s">
        <v>26</v>
      </c>
      <c r="F60" s="19">
        <v>52</v>
      </c>
      <c r="H60" s="21"/>
    </row>
    <row r="61" spans="1:8" ht="47.25">
      <c r="A61" s="23" t="s">
        <v>743</v>
      </c>
      <c r="B61" s="16" t="s">
        <v>744</v>
      </c>
      <c r="C61" s="19">
        <v>0</v>
      </c>
      <c r="D61" s="19">
        <v>0</v>
      </c>
      <c r="E61" s="16" t="s">
        <v>26</v>
      </c>
      <c r="F61" s="19">
        <v>0</v>
      </c>
      <c r="H61" s="21"/>
    </row>
    <row r="62" spans="1:8" ht="47.25">
      <c r="A62" s="22" t="s">
        <v>53</v>
      </c>
      <c r="B62" s="16" t="s">
        <v>745</v>
      </c>
      <c r="C62" s="19">
        <v>0</v>
      </c>
      <c r="D62" s="19">
        <v>0</v>
      </c>
      <c r="E62" s="16" t="s">
        <v>26</v>
      </c>
      <c r="F62" s="19">
        <v>0</v>
      </c>
      <c r="H62" s="21"/>
    </row>
    <row r="63" spans="1:8" ht="78.75">
      <c r="A63" s="22" t="s">
        <v>54</v>
      </c>
      <c r="B63" s="16" t="s">
        <v>746</v>
      </c>
      <c r="C63" s="19">
        <v>6178</v>
      </c>
      <c r="D63" s="19">
        <v>6266</v>
      </c>
      <c r="E63" s="16" t="s">
        <v>26</v>
      </c>
      <c r="F63" s="19">
        <v>15</v>
      </c>
      <c r="H63" s="21"/>
    </row>
    <row r="64" spans="1:8" ht="15.75">
      <c r="A64" s="15" t="s">
        <v>55</v>
      </c>
      <c r="B64" s="16" t="s">
        <v>747</v>
      </c>
      <c r="C64" s="19">
        <v>5018506</v>
      </c>
      <c r="D64" s="19">
        <v>4923048</v>
      </c>
      <c r="E64" s="16" t="s">
        <v>26</v>
      </c>
      <c r="F64" s="19">
        <v>7221</v>
      </c>
      <c r="H64" s="21"/>
    </row>
    <row r="65" spans="1:8" ht="31.5">
      <c r="A65" s="15" t="s">
        <v>748</v>
      </c>
      <c r="B65" s="16" t="s">
        <v>749</v>
      </c>
      <c r="C65" s="19">
        <v>0</v>
      </c>
      <c r="D65" s="19">
        <v>0</v>
      </c>
      <c r="E65" s="16" t="s">
        <v>26</v>
      </c>
      <c r="F65" s="19">
        <v>0</v>
      </c>
      <c r="H65" s="21"/>
    </row>
    <row r="66" spans="1:8" ht="15.75">
      <c r="A66" s="15" t="s">
        <v>56</v>
      </c>
      <c r="B66" s="16"/>
      <c r="C66" s="16"/>
      <c r="D66" s="16"/>
      <c r="E66" s="16"/>
      <c r="F66" s="16"/>
      <c r="H66" s="21"/>
    </row>
    <row r="67" spans="1:8" ht="47.25">
      <c r="A67" s="18" t="s">
        <v>750</v>
      </c>
      <c r="B67" s="16" t="s">
        <v>751</v>
      </c>
      <c r="C67" s="19">
        <v>24035</v>
      </c>
      <c r="D67" s="19">
        <v>25068</v>
      </c>
      <c r="E67" s="16" t="s">
        <v>26</v>
      </c>
      <c r="F67" s="19">
        <v>11</v>
      </c>
      <c r="H67" s="21"/>
    </row>
    <row r="68" spans="1:6" ht="47.25">
      <c r="A68" s="18" t="s">
        <v>57</v>
      </c>
      <c r="B68" s="16" t="s">
        <v>752</v>
      </c>
      <c r="C68" s="16" t="s">
        <v>26</v>
      </c>
      <c r="D68" s="16" t="s">
        <v>26</v>
      </c>
      <c r="E68" s="19">
        <v>288954</v>
      </c>
      <c r="F68" s="16" t="s">
        <v>26</v>
      </c>
    </row>
    <row r="69" spans="1:6" ht="15.75">
      <c r="A69" s="15" t="s">
        <v>58</v>
      </c>
      <c r="B69" s="16" t="s">
        <v>753</v>
      </c>
      <c r="C69" s="19">
        <v>154014916</v>
      </c>
      <c r="D69" s="19">
        <v>144166600</v>
      </c>
      <c r="E69" s="19">
        <v>142677142</v>
      </c>
      <c r="F69" s="19">
        <v>60431</v>
      </c>
    </row>
    <row r="70" spans="1:10" s="12" customFormat="1" ht="15.75" hidden="1">
      <c r="A70" s="11"/>
      <c r="J70" s="41"/>
    </row>
    <row r="71" spans="1:10" s="12" customFormat="1" ht="15.75" hidden="1">
      <c r="A71" s="11" t="s">
        <v>780</v>
      </c>
      <c r="J71" s="41"/>
    </row>
    <row r="72" spans="1:4" s="28" customFormat="1" ht="18.75" hidden="1">
      <c r="A72" s="26" t="s">
        <v>781</v>
      </c>
      <c r="B72" s="27"/>
      <c r="C72" s="27"/>
      <c r="D72" s="27"/>
    </row>
    <row r="73" spans="1:4" s="28" customFormat="1" ht="18.75" hidden="1">
      <c r="A73" s="26"/>
      <c r="B73" s="27"/>
      <c r="C73" s="27"/>
      <c r="D73" s="27"/>
    </row>
    <row r="74" spans="1:10" s="28" customFormat="1" ht="18.75" hidden="1">
      <c r="A74" s="26" t="s">
        <v>782</v>
      </c>
      <c r="B74" s="27"/>
      <c r="C74" s="27"/>
      <c r="D74" s="27"/>
      <c r="E74" s="29"/>
      <c r="F74" s="29"/>
      <c r="G74" s="30"/>
      <c r="H74" s="30"/>
      <c r="I74" s="30"/>
      <c r="J74" s="30"/>
    </row>
    <row r="75" s="1" customFormat="1" ht="15">
      <c r="A75" s="2"/>
    </row>
    <row r="76" s="1" customFormat="1" ht="15">
      <c r="A76" s="2"/>
    </row>
    <row r="77" spans="1:4" s="28" customFormat="1" ht="18.75">
      <c r="A77" s="26"/>
      <c r="B77" s="27"/>
      <c r="C77" s="27"/>
      <c r="D77" s="27"/>
    </row>
    <row r="78" spans="1:4" s="28" customFormat="1" ht="18.75">
      <c r="A78" s="26"/>
      <c r="B78" s="27"/>
      <c r="C78" s="27"/>
      <c r="D78" s="27"/>
    </row>
    <row r="79" spans="1:10" s="28" customFormat="1" ht="18.75">
      <c r="A79" s="26"/>
      <c r="B79" s="27"/>
      <c r="C79" s="27"/>
      <c r="D79" s="27"/>
      <c r="E79" s="29"/>
      <c r="F79" s="29"/>
      <c r="G79" s="30"/>
      <c r="H79" s="30"/>
      <c r="I79" s="30"/>
      <c r="J79" s="30"/>
    </row>
    <row r="80" s="1" customFormat="1" ht="15">
      <c r="A80" s="2"/>
    </row>
    <row r="81" s="1" customFormat="1" ht="15">
      <c r="A81" s="2"/>
    </row>
    <row r="82" s="1" customFormat="1" ht="15">
      <c r="A82" s="2"/>
    </row>
    <row r="83" s="1" customFormat="1" ht="15">
      <c r="A83" s="31"/>
    </row>
    <row r="84" s="1" customFormat="1" ht="15">
      <c r="A84" s="3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zoomScalePageLayoutView="0" workbookViewId="0" topLeftCell="A139">
      <selection activeCell="A145" sqref="A145:IV155"/>
    </sheetView>
  </sheetViews>
  <sheetFormatPr defaultColWidth="9.140625" defaultRowHeight="15"/>
  <cols>
    <col min="1" max="1" width="52.421875" style="38" customWidth="1"/>
    <col min="2" max="3" width="10.421875" style="38" customWidth="1"/>
    <col min="4" max="10" width="12.7109375" style="38" customWidth="1"/>
    <col min="11" max="246" width="10.421875" style="38" customWidth="1"/>
    <col min="247" max="16384" width="9.140625" style="38" customWidth="1"/>
  </cols>
  <sheetData>
    <row r="1" s="33" customFormat="1" ht="15.75">
      <c r="A1" s="32"/>
    </row>
    <row r="2" s="33" customFormat="1" ht="15.75">
      <c r="A2" s="32" t="s">
        <v>0</v>
      </c>
    </row>
    <row r="3" s="33" customFormat="1" ht="15.75">
      <c r="A3" s="32"/>
    </row>
    <row r="4" s="33" customFormat="1" ht="15.75">
      <c r="A4" s="32" t="s">
        <v>1</v>
      </c>
    </row>
    <row r="5" s="33" customFormat="1" ht="15.75">
      <c r="A5" s="32" t="s">
        <v>2</v>
      </c>
    </row>
    <row r="6" s="33" customFormat="1" ht="15.75">
      <c r="A6" s="32" t="s">
        <v>3</v>
      </c>
    </row>
    <row r="7" s="33" customFormat="1" ht="15.75">
      <c r="A7" s="32" t="s">
        <v>779</v>
      </c>
    </row>
    <row r="8" s="33" customFormat="1" ht="15.75">
      <c r="A8" s="32"/>
    </row>
    <row r="9" s="33" customFormat="1" ht="15.75">
      <c r="A9" s="32"/>
    </row>
    <row r="10" s="33" customFormat="1" ht="15.75">
      <c r="A10" s="32"/>
    </row>
    <row r="11" s="33" customFormat="1" ht="15.75">
      <c r="A11" s="32" t="s">
        <v>4</v>
      </c>
    </row>
    <row r="12" s="33" customFormat="1" ht="15.75">
      <c r="A12" s="32" t="s">
        <v>5</v>
      </c>
    </row>
    <row r="13" s="33" customFormat="1" ht="15.75">
      <c r="A13" s="32" t="s">
        <v>6</v>
      </c>
    </row>
    <row r="14" s="33" customFormat="1" ht="15.75">
      <c r="A14" s="32"/>
    </row>
    <row r="15" s="33" customFormat="1" ht="15.75">
      <c r="A15" s="32" t="s">
        <v>7</v>
      </c>
    </row>
    <row r="16" s="33" customFormat="1" ht="15.75">
      <c r="A16" s="32"/>
    </row>
    <row r="17" s="33" customFormat="1" ht="15.75">
      <c r="A17" s="32" t="s">
        <v>8</v>
      </c>
    </row>
    <row r="18" s="33" customFormat="1" ht="15.75">
      <c r="A18" s="32" t="s">
        <v>9</v>
      </c>
    </row>
    <row r="19" s="33" customFormat="1" ht="15.75">
      <c r="A19" s="32" t="s">
        <v>10</v>
      </c>
    </row>
    <row r="20" s="33" customFormat="1" ht="15.75">
      <c r="A20" s="32"/>
    </row>
    <row r="21" s="33" customFormat="1" ht="15.75">
      <c r="A21" s="32" t="s">
        <v>11</v>
      </c>
    </row>
    <row r="22" s="33" customFormat="1" ht="15.75">
      <c r="A22" s="32"/>
    </row>
    <row r="23" s="33" customFormat="1" ht="15.75">
      <c r="A23" s="32" t="s">
        <v>59</v>
      </c>
    </row>
    <row r="24" s="33" customFormat="1" ht="15.75">
      <c r="A24" s="32" t="s">
        <v>60</v>
      </c>
    </row>
    <row r="25" s="33" customFormat="1" ht="15.75">
      <c r="A25" s="32" t="s">
        <v>61</v>
      </c>
    </row>
    <row r="26" s="33" customFormat="1" ht="15.75">
      <c r="A26" s="32" t="s">
        <v>62</v>
      </c>
    </row>
    <row r="27" s="33" customFormat="1" ht="15.75">
      <c r="A27" s="32" t="s">
        <v>63</v>
      </c>
    </row>
    <row r="28" s="33" customFormat="1" ht="15.75">
      <c r="A28" s="32" t="s">
        <v>64</v>
      </c>
    </row>
    <row r="29" s="33" customFormat="1" ht="15.75">
      <c r="A29" s="32" t="s">
        <v>65</v>
      </c>
    </row>
    <row r="30" spans="1:10" s="35" customFormat="1" ht="330">
      <c r="A30" s="34" t="s">
        <v>66</v>
      </c>
      <c r="B30" s="34" t="s">
        <v>67</v>
      </c>
      <c r="C30" s="34" t="s">
        <v>14</v>
      </c>
      <c r="D30" s="34" t="s">
        <v>68</v>
      </c>
      <c r="E30" s="34" t="s">
        <v>69</v>
      </c>
      <c r="F30" s="34" t="s">
        <v>70</v>
      </c>
      <c r="G30" s="34" t="s">
        <v>71</v>
      </c>
      <c r="H30" s="34" t="s">
        <v>72</v>
      </c>
      <c r="I30" s="34" t="s">
        <v>73</v>
      </c>
      <c r="J30" s="34" t="s">
        <v>74</v>
      </c>
    </row>
    <row r="31" spans="1:10" ht="15.75">
      <c r="A31" s="36" t="s">
        <v>19</v>
      </c>
      <c r="B31" s="37" t="s">
        <v>20</v>
      </c>
      <c r="C31" s="37" t="s">
        <v>75</v>
      </c>
      <c r="D31" s="37" t="s">
        <v>21</v>
      </c>
      <c r="E31" s="37" t="s">
        <v>22</v>
      </c>
      <c r="F31" s="37" t="s">
        <v>23</v>
      </c>
      <c r="G31" s="37" t="s">
        <v>24</v>
      </c>
      <c r="H31" s="37" t="s">
        <v>76</v>
      </c>
      <c r="I31" s="37" t="s">
        <v>77</v>
      </c>
      <c r="J31" s="37" t="s">
        <v>78</v>
      </c>
    </row>
    <row r="32" spans="1:10" ht="30.75">
      <c r="A32" s="36" t="s">
        <v>79</v>
      </c>
      <c r="B32" s="37" t="s">
        <v>80</v>
      </c>
      <c r="C32" s="37" t="s">
        <v>81</v>
      </c>
      <c r="D32" s="39">
        <v>8563658</v>
      </c>
      <c r="E32" s="39">
        <v>1712733</v>
      </c>
      <c r="F32" s="39">
        <v>390054</v>
      </c>
      <c r="G32" s="39">
        <v>78008</v>
      </c>
      <c r="H32" s="39">
        <v>111369</v>
      </c>
      <c r="I32" s="39">
        <v>1523356</v>
      </c>
      <c r="J32" s="37" t="s">
        <v>26</v>
      </c>
    </row>
    <row r="33" spans="1:10" ht="15.75">
      <c r="A33" s="36" t="s">
        <v>82</v>
      </c>
      <c r="B33" s="37" t="s">
        <v>83</v>
      </c>
      <c r="C33" s="37" t="s">
        <v>84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</row>
    <row r="34" spans="1:10" ht="15.75">
      <c r="A34" s="36" t="s">
        <v>85</v>
      </c>
      <c r="B34" s="37" t="s">
        <v>86</v>
      </c>
      <c r="C34" s="37" t="s">
        <v>87</v>
      </c>
      <c r="D34" s="39">
        <v>75488</v>
      </c>
      <c r="E34" s="39">
        <v>15098</v>
      </c>
      <c r="F34" s="39">
        <v>62314</v>
      </c>
      <c r="G34" s="39">
        <v>12463</v>
      </c>
      <c r="H34" s="39">
        <v>12</v>
      </c>
      <c r="I34" s="39">
        <v>2623</v>
      </c>
      <c r="J34" s="39">
        <v>23</v>
      </c>
    </row>
    <row r="35" spans="1:10" ht="15.75">
      <c r="A35" s="36" t="s">
        <v>88</v>
      </c>
      <c r="B35" s="37" t="s">
        <v>89</v>
      </c>
      <c r="C35" s="37" t="s">
        <v>90</v>
      </c>
      <c r="D35" s="39">
        <v>2830011</v>
      </c>
      <c r="E35" s="39">
        <v>566002</v>
      </c>
      <c r="F35" s="39">
        <v>4032</v>
      </c>
      <c r="G35" s="39">
        <v>806</v>
      </c>
      <c r="H35" s="39">
        <v>532</v>
      </c>
      <c r="I35" s="39">
        <v>564664</v>
      </c>
      <c r="J35" s="39">
        <v>52</v>
      </c>
    </row>
    <row r="36" spans="1:10" ht="15.75">
      <c r="A36" s="36" t="s">
        <v>91</v>
      </c>
      <c r="B36" s="37" t="s">
        <v>92</v>
      </c>
      <c r="C36" s="37" t="s">
        <v>93</v>
      </c>
      <c r="D36" s="39">
        <v>27367</v>
      </c>
      <c r="E36" s="39">
        <v>5473</v>
      </c>
      <c r="F36" s="39">
        <v>0</v>
      </c>
      <c r="G36" s="39">
        <v>0</v>
      </c>
      <c r="H36" s="39">
        <v>0</v>
      </c>
      <c r="I36" s="39">
        <v>5473</v>
      </c>
      <c r="J36" s="39">
        <v>4</v>
      </c>
    </row>
    <row r="37" spans="1:10" ht="15.75">
      <c r="A37" s="36" t="s">
        <v>94</v>
      </c>
      <c r="B37" s="37" t="s">
        <v>95</v>
      </c>
      <c r="C37" s="37" t="s">
        <v>96</v>
      </c>
      <c r="D37" s="39">
        <v>62659</v>
      </c>
      <c r="E37" s="39">
        <v>12532</v>
      </c>
      <c r="F37" s="39">
        <v>0</v>
      </c>
      <c r="G37" s="39">
        <v>0</v>
      </c>
      <c r="H37" s="39">
        <v>0</v>
      </c>
      <c r="I37" s="39">
        <v>12532</v>
      </c>
      <c r="J37" s="39">
        <v>18</v>
      </c>
    </row>
    <row r="38" spans="1:10" ht="15.75">
      <c r="A38" s="36" t="s">
        <v>97</v>
      </c>
      <c r="B38" s="37" t="s">
        <v>98</v>
      </c>
      <c r="C38" s="37" t="s">
        <v>99</v>
      </c>
      <c r="D38" s="39">
        <v>19745</v>
      </c>
      <c r="E38" s="39">
        <v>3949</v>
      </c>
      <c r="F38" s="39">
        <v>7146</v>
      </c>
      <c r="G38" s="39">
        <v>1429</v>
      </c>
      <c r="H38" s="39">
        <v>583</v>
      </c>
      <c r="I38" s="39">
        <v>1937</v>
      </c>
      <c r="J38" s="39">
        <v>8</v>
      </c>
    </row>
    <row r="39" spans="1:10" ht="15.75">
      <c r="A39" s="36" t="s">
        <v>100</v>
      </c>
      <c r="B39" s="37" t="s">
        <v>101</v>
      </c>
      <c r="C39" s="37" t="s">
        <v>102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</row>
    <row r="40" spans="1:10" ht="15.75">
      <c r="A40" s="36" t="s">
        <v>103</v>
      </c>
      <c r="B40" s="37" t="s">
        <v>104</v>
      </c>
      <c r="C40" s="37" t="s">
        <v>105</v>
      </c>
      <c r="D40" s="39">
        <v>948436</v>
      </c>
      <c r="E40" s="39">
        <v>189687</v>
      </c>
      <c r="F40" s="39">
        <v>85026</v>
      </c>
      <c r="G40" s="39">
        <v>17005</v>
      </c>
      <c r="H40" s="39">
        <v>78688</v>
      </c>
      <c r="I40" s="39">
        <v>93994</v>
      </c>
      <c r="J40" s="39">
        <v>23</v>
      </c>
    </row>
    <row r="41" spans="1:10" ht="15.75">
      <c r="A41" s="36" t="s">
        <v>754</v>
      </c>
      <c r="B41" s="37" t="s">
        <v>755</v>
      </c>
      <c r="C41" s="37" t="s">
        <v>756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</row>
    <row r="42" spans="1:10" ht="15.75">
      <c r="A42" s="36" t="s">
        <v>106</v>
      </c>
      <c r="B42" s="37" t="s">
        <v>107</v>
      </c>
      <c r="C42" s="37" t="s">
        <v>108</v>
      </c>
      <c r="D42" s="39">
        <v>84060</v>
      </c>
      <c r="E42" s="39">
        <v>16812</v>
      </c>
      <c r="F42" s="39">
        <v>0</v>
      </c>
      <c r="G42" s="39">
        <v>0</v>
      </c>
      <c r="H42" s="39">
        <v>0</v>
      </c>
      <c r="I42" s="39">
        <v>16812</v>
      </c>
      <c r="J42" s="39">
        <v>4</v>
      </c>
    </row>
    <row r="43" spans="1:10" ht="15.75">
      <c r="A43" s="36" t="s">
        <v>109</v>
      </c>
      <c r="B43" s="37" t="s">
        <v>110</v>
      </c>
      <c r="C43" s="37" t="s">
        <v>111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</row>
    <row r="44" spans="1:10" ht="15.75">
      <c r="A44" s="36" t="s">
        <v>112</v>
      </c>
      <c r="B44" s="37" t="s">
        <v>113</v>
      </c>
      <c r="C44" s="37" t="s">
        <v>114</v>
      </c>
      <c r="D44" s="39">
        <v>6430</v>
      </c>
      <c r="E44" s="39">
        <v>1286</v>
      </c>
      <c r="F44" s="39">
        <v>2037</v>
      </c>
      <c r="G44" s="39">
        <v>407</v>
      </c>
      <c r="H44" s="39">
        <v>534</v>
      </c>
      <c r="I44" s="39">
        <v>345</v>
      </c>
      <c r="J44" s="39">
        <v>28</v>
      </c>
    </row>
    <row r="45" spans="1:10" ht="15.75">
      <c r="A45" s="36" t="s">
        <v>115</v>
      </c>
      <c r="B45" s="37" t="s">
        <v>116</v>
      </c>
      <c r="C45" s="37" t="s">
        <v>117</v>
      </c>
      <c r="D45" s="39">
        <v>1130</v>
      </c>
      <c r="E45" s="39">
        <v>226</v>
      </c>
      <c r="F45" s="39">
        <v>0</v>
      </c>
      <c r="G45" s="39">
        <v>0</v>
      </c>
      <c r="H45" s="39">
        <v>0</v>
      </c>
      <c r="I45" s="39">
        <v>226</v>
      </c>
      <c r="J45" s="39">
        <v>3</v>
      </c>
    </row>
    <row r="46" spans="1:10" ht="15.75">
      <c r="A46" s="36" t="s">
        <v>118</v>
      </c>
      <c r="B46" s="37" t="s">
        <v>119</v>
      </c>
      <c r="C46" s="37" t="s">
        <v>120</v>
      </c>
      <c r="D46" s="39">
        <v>1386</v>
      </c>
      <c r="E46" s="39">
        <v>277</v>
      </c>
      <c r="F46" s="39">
        <v>0</v>
      </c>
      <c r="G46" s="39">
        <v>0</v>
      </c>
      <c r="H46" s="39">
        <v>0</v>
      </c>
      <c r="I46" s="39">
        <v>277</v>
      </c>
      <c r="J46" s="39">
        <v>1</v>
      </c>
    </row>
    <row r="47" spans="1:10" ht="15.75">
      <c r="A47" s="36" t="s">
        <v>121</v>
      </c>
      <c r="B47" s="37" t="s">
        <v>122</v>
      </c>
      <c r="C47" s="37" t="s">
        <v>123</v>
      </c>
      <c r="D47" s="39">
        <v>389823</v>
      </c>
      <c r="E47" s="39">
        <v>77965</v>
      </c>
      <c r="F47" s="39">
        <v>71395</v>
      </c>
      <c r="G47" s="39">
        <v>14279</v>
      </c>
      <c r="H47" s="39">
        <v>5569</v>
      </c>
      <c r="I47" s="39">
        <v>58117</v>
      </c>
      <c r="J47" s="39">
        <v>38</v>
      </c>
    </row>
    <row r="48" spans="1:10" ht="15.75">
      <c r="A48" s="36" t="s">
        <v>124</v>
      </c>
      <c r="B48" s="37" t="s">
        <v>125</v>
      </c>
      <c r="C48" s="37" t="s">
        <v>126</v>
      </c>
      <c r="D48" s="39">
        <v>1959</v>
      </c>
      <c r="E48" s="39">
        <v>392</v>
      </c>
      <c r="F48" s="39">
        <v>27</v>
      </c>
      <c r="G48" s="39">
        <v>5</v>
      </c>
      <c r="H48" s="39">
        <v>9</v>
      </c>
      <c r="I48" s="39">
        <v>378</v>
      </c>
      <c r="J48" s="39">
        <v>4</v>
      </c>
    </row>
    <row r="49" spans="1:10" ht="15.75">
      <c r="A49" s="36" t="s">
        <v>127</v>
      </c>
      <c r="B49" s="37" t="s">
        <v>128</v>
      </c>
      <c r="C49" s="37" t="s">
        <v>129</v>
      </c>
      <c r="D49" s="39">
        <v>6601</v>
      </c>
      <c r="E49" s="39">
        <v>1320</v>
      </c>
      <c r="F49" s="39">
        <v>0</v>
      </c>
      <c r="G49" s="39">
        <v>0</v>
      </c>
      <c r="H49" s="39">
        <v>0</v>
      </c>
      <c r="I49" s="39">
        <v>1320</v>
      </c>
      <c r="J49" s="39">
        <v>3</v>
      </c>
    </row>
    <row r="50" spans="1:10" ht="15.75">
      <c r="A50" s="36" t="s">
        <v>130</v>
      </c>
      <c r="B50" s="37" t="s">
        <v>131</v>
      </c>
      <c r="C50" s="37" t="s">
        <v>132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</row>
    <row r="51" spans="1:10" ht="15.75">
      <c r="A51" s="36" t="s">
        <v>133</v>
      </c>
      <c r="B51" s="37" t="s">
        <v>134</v>
      </c>
      <c r="C51" s="37" t="s">
        <v>135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</row>
    <row r="52" spans="1:10" ht="15.75">
      <c r="A52" s="36" t="s">
        <v>136</v>
      </c>
      <c r="B52" s="37" t="s">
        <v>137</v>
      </c>
      <c r="C52" s="37" t="s">
        <v>138</v>
      </c>
      <c r="D52" s="39">
        <v>265195</v>
      </c>
      <c r="E52" s="39">
        <v>53039</v>
      </c>
      <c r="F52" s="39">
        <v>0</v>
      </c>
      <c r="G52" s="39">
        <v>0</v>
      </c>
      <c r="H52" s="39">
        <v>0</v>
      </c>
      <c r="I52" s="39">
        <v>53039</v>
      </c>
      <c r="J52" s="39">
        <v>234</v>
      </c>
    </row>
    <row r="53" spans="1:10" ht="15.75">
      <c r="A53" s="36" t="s">
        <v>139</v>
      </c>
      <c r="B53" s="37" t="s">
        <v>140</v>
      </c>
      <c r="C53" s="37" t="s">
        <v>141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</row>
    <row r="54" spans="1:10" ht="15.75">
      <c r="A54" s="36" t="s">
        <v>142</v>
      </c>
      <c r="B54" s="37" t="s">
        <v>143</v>
      </c>
      <c r="C54" s="37" t="s">
        <v>144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</row>
    <row r="55" spans="1:10" ht="15.75">
      <c r="A55" s="36" t="s">
        <v>145</v>
      </c>
      <c r="B55" s="37" t="s">
        <v>146</v>
      </c>
      <c r="C55" s="37" t="s">
        <v>147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</row>
    <row r="56" spans="1:10" ht="15.75">
      <c r="A56" s="36" t="s">
        <v>148</v>
      </c>
      <c r="B56" s="37" t="s">
        <v>149</v>
      </c>
      <c r="C56" s="37" t="s">
        <v>150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</row>
    <row r="57" spans="1:10" ht="15.75">
      <c r="A57" s="36" t="s">
        <v>151</v>
      </c>
      <c r="B57" s="37" t="s">
        <v>152</v>
      </c>
      <c r="C57" s="37" t="s">
        <v>153</v>
      </c>
      <c r="D57" s="39">
        <v>285276</v>
      </c>
      <c r="E57" s="39">
        <v>57055</v>
      </c>
      <c r="F57" s="39">
        <v>63241</v>
      </c>
      <c r="G57" s="39">
        <v>12648</v>
      </c>
      <c r="H57" s="39">
        <v>6713</v>
      </c>
      <c r="I57" s="39">
        <v>37694</v>
      </c>
      <c r="J57" s="39">
        <v>20</v>
      </c>
    </row>
    <row r="58" spans="1:10" ht="15.75">
      <c r="A58" s="36" t="s">
        <v>154</v>
      </c>
      <c r="B58" s="37" t="s">
        <v>155</v>
      </c>
      <c r="C58" s="37" t="s">
        <v>156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</row>
    <row r="59" spans="1:10" ht="15.75">
      <c r="A59" s="36" t="s">
        <v>757</v>
      </c>
      <c r="B59" s="37" t="s">
        <v>758</v>
      </c>
      <c r="C59" s="37" t="s">
        <v>759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</row>
    <row r="60" spans="1:10" ht="15.75">
      <c r="A60" s="36" t="s">
        <v>157</v>
      </c>
      <c r="B60" s="37" t="s">
        <v>158</v>
      </c>
      <c r="C60" s="37" t="s">
        <v>159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</row>
    <row r="61" spans="1:10" ht="15.75">
      <c r="A61" s="36" t="s">
        <v>160</v>
      </c>
      <c r="B61" s="37" t="s">
        <v>161</v>
      </c>
      <c r="C61" s="37" t="s">
        <v>162</v>
      </c>
      <c r="D61" s="39">
        <v>114221</v>
      </c>
      <c r="E61" s="39">
        <v>22844</v>
      </c>
      <c r="F61" s="39">
        <v>0</v>
      </c>
      <c r="G61" s="39">
        <v>0</v>
      </c>
      <c r="H61" s="39">
        <v>1214</v>
      </c>
      <c r="I61" s="39">
        <v>21630</v>
      </c>
      <c r="J61" s="39">
        <v>8</v>
      </c>
    </row>
    <row r="62" spans="1:10" ht="15.75">
      <c r="A62" s="36" t="s">
        <v>163</v>
      </c>
      <c r="B62" s="37" t="s">
        <v>164</v>
      </c>
      <c r="C62" s="37" t="s">
        <v>165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</row>
    <row r="63" spans="1:10" ht="15.75">
      <c r="A63" s="36" t="s">
        <v>166</v>
      </c>
      <c r="B63" s="37" t="s">
        <v>167</v>
      </c>
      <c r="C63" s="37" t="s">
        <v>168</v>
      </c>
      <c r="D63" s="39">
        <v>459275</v>
      </c>
      <c r="E63" s="39">
        <v>91855</v>
      </c>
      <c r="F63" s="39">
        <v>13504</v>
      </c>
      <c r="G63" s="39">
        <v>2701</v>
      </c>
      <c r="H63" s="39">
        <v>106</v>
      </c>
      <c r="I63" s="39">
        <v>89048</v>
      </c>
      <c r="J63" s="39">
        <v>40</v>
      </c>
    </row>
    <row r="64" spans="1:10" ht="15.75">
      <c r="A64" s="36" t="s">
        <v>169</v>
      </c>
      <c r="B64" s="37" t="s">
        <v>170</v>
      </c>
      <c r="C64" s="37" t="s">
        <v>171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</row>
    <row r="65" spans="1:10" ht="15.75">
      <c r="A65" s="36" t="s">
        <v>172</v>
      </c>
      <c r="B65" s="37" t="s">
        <v>173</v>
      </c>
      <c r="C65" s="37" t="s">
        <v>174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</row>
    <row r="66" spans="1:10" ht="15.75">
      <c r="A66" s="36" t="s">
        <v>175</v>
      </c>
      <c r="B66" s="37" t="s">
        <v>176</v>
      </c>
      <c r="C66" s="37" t="s">
        <v>177</v>
      </c>
      <c r="D66" s="39">
        <v>219</v>
      </c>
      <c r="E66" s="39">
        <v>44</v>
      </c>
      <c r="F66" s="39">
        <v>187</v>
      </c>
      <c r="G66" s="39">
        <v>37</v>
      </c>
      <c r="H66" s="39">
        <v>0</v>
      </c>
      <c r="I66" s="39">
        <v>7</v>
      </c>
      <c r="J66" s="39">
        <v>1</v>
      </c>
    </row>
    <row r="67" spans="1:10" ht="15.75">
      <c r="A67" s="36" t="s">
        <v>178</v>
      </c>
      <c r="B67" s="37" t="s">
        <v>179</v>
      </c>
      <c r="C67" s="37" t="s">
        <v>180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</row>
    <row r="68" spans="1:10" ht="15.75">
      <c r="A68" s="36" t="s">
        <v>181</v>
      </c>
      <c r="B68" s="37" t="s">
        <v>182</v>
      </c>
      <c r="C68" s="37" t="s">
        <v>183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</row>
    <row r="69" spans="1:10" ht="15.75">
      <c r="A69" s="36" t="s">
        <v>760</v>
      </c>
      <c r="B69" s="37" t="s">
        <v>761</v>
      </c>
      <c r="C69" s="37" t="s">
        <v>762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</row>
    <row r="70" spans="1:10" ht="15.75">
      <c r="A70" s="36" t="s">
        <v>184</v>
      </c>
      <c r="B70" s="37" t="s">
        <v>185</v>
      </c>
      <c r="C70" s="37" t="s">
        <v>186</v>
      </c>
      <c r="D70" s="39">
        <v>3469</v>
      </c>
      <c r="E70" s="39">
        <v>694</v>
      </c>
      <c r="F70" s="39">
        <v>0</v>
      </c>
      <c r="G70" s="39">
        <v>0</v>
      </c>
      <c r="H70" s="39">
        <v>0</v>
      </c>
      <c r="I70" s="39">
        <v>694</v>
      </c>
      <c r="J70" s="39">
        <v>4</v>
      </c>
    </row>
    <row r="71" spans="1:10" ht="15.75">
      <c r="A71" s="36" t="s">
        <v>187</v>
      </c>
      <c r="B71" s="37" t="s">
        <v>188</v>
      </c>
      <c r="C71" s="37" t="s">
        <v>189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</row>
    <row r="72" spans="1:10" ht="15.75">
      <c r="A72" s="36" t="s">
        <v>190</v>
      </c>
      <c r="B72" s="37" t="s">
        <v>191</v>
      </c>
      <c r="C72" s="37" t="s">
        <v>192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</row>
    <row r="73" spans="1:10" ht="15.75">
      <c r="A73" s="36" t="s">
        <v>193</v>
      </c>
      <c r="B73" s="37" t="s">
        <v>194</v>
      </c>
      <c r="C73" s="37" t="s">
        <v>195</v>
      </c>
      <c r="D73" s="39">
        <v>93</v>
      </c>
      <c r="E73" s="39">
        <v>19</v>
      </c>
      <c r="F73" s="39">
        <v>0</v>
      </c>
      <c r="G73" s="39">
        <v>0</v>
      </c>
      <c r="H73" s="39">
        <v>0</v>
      </c>
      <c r="I73" s="39">
        <v>19</v>
      </c>
      <c r="J73" s="39">
        <v>1</v>
      </c>
    </row>
    <row r="74" spans="1:10" ht="15.75">
      <c r="A74" s="36" t="s">
        <v>196</v>
      </c>
      <c r="B74" s="37" t="s">
        <v>197</v>
      </c>
      <c r="C74" s="37" t="s">
        <v>198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</row>
    <row r="75" spans="1:10" ht="15.75">
      <c r="A75" s="36" t="s">
        <v>199</v>
      </c>
      <c r="B75" s="37" t="s">
        <v>200</v>
      </c>
      <c r="C75" s="37" t="s">
        <v>201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</row>
    <row r="76" spans="1:10" ht="15.75">
      <c r="A76" s="36" t="s">
        <v>202</v>
      </c>
      <c r="B76" s="37" t="s">
        <v>203</v>
      </c>
      <c r="C76" s="37" t="s">
        <v>204</v>
      </c>
      <c r="D76" s="39">
        <v>8555</v>
      </c>
      <c r="E76" s="39">
        <v>1711</v>
      </c>
      <c r="F76" s="39">
        <v>0</v>
      </c>
      <c r="G76" s="39">
        <v>0</v>
      </c>
      <c r="H76" s="39">
        <v>0</v>
      </c>
      <c r="I76" s="39">
        <v>1711</v>
      </c>
      <c r="J76" s="39">
        <v>3</v>
      </c>
    </row>
    <row r="77" spans="1:10" ht="15.75">
      <c r="A77" s="36" t="s">
        <v>205</v>
      </c>
      <c r="B77" s="37" t="s">
        <v>206</v>
      </c>
      <c r="C77" s="37" t="s">
        <v>207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</row>
    <row r="78" spans="1:10" ht="15.75">
      <c r="A78" s="36" t="s">
        <v>208</v>
      </c>
      <c r="B78" s="37" t="s">
        <v>209</v>
      </c>
      <c r="C78" s="37" t="s">
        <v>210</v>
      </c>
      <c r="D78" s="39">
        <v>17508</v>
      </c>
      <c r="E78" s="39">
        <v>3502</v>
      </c>
      <c r="F78" s="39">
        <v>0</v>
      </c>
      <c r="G78" s="39">
        <v>0</v>
      </c>
      <c r="H78" s="39">
        <v>0</v>
      </c>
      <c r="I78" s="39">
        <v>3502</v>
      </c>
      <c r="J78" s="39">
        <v>21</v>
      </c>
    </row>
    <row r="79" spans="1:10" ht="15.75">
      <c r="A79" s="36" t="s">
        <v>211</v>
      </c>
      <c r="B79" s="37" t="s">
        <v>212</v>
      </c>
      <c r="C79" s="37" t="s">
        <v>213</v>
      </c>
      <c r="D79" s="39">
        <v>183000</v>
      </c>
      <c r="E79" s="39">
        <v>36600</v>
      </c>
      <c r="F79" s="39">
        <v>1236</v>
      </c>
      <c r="G79" s="39">
        <v>247</v>
      </c>
      <c r="H79" s="39">
        <v>800</v>
      </c>
      <c r="I79" s="39">
        <v>35553</v>
      </c>
      <c r="J79" s="39">
        <v>13</v>
      </c>
    </row>
    <row r="80" spans="1:10" ht="15.75">
      <c r="A80" s="36" t="s">
        <v>214</v>
      </c>
      <c r="B80" s="37" t="s">
        <v>215</v>
      </c>
      <c r="C80" s="37" t="s">
        <v>216</v>
      </c>
      <c r="D80" s="39">
        <v>1368</v>
      </c>
      <c r="E80" s="39">
        <v>274</v>
      </c>
      <c r="F80" s="39">
        <v>0</v>
      </c>
      <c r="G80" s="39">
        <v>0</v>
      </c>
      <c r="H80" s="39">
        <v>0</v>
      </c>
      <c r="I80" s="39">
        <v>274</v>
      </c>
      <c r="J80" s="39">
        <v>1</v>
      </c>
    </row>
    <row r="81" spans="1:10" ht="15.75">
      <c r="A81" s="36" t="s">
        <v>217</v>
      </c>
      <c r="B81" s="37" t="s">
        <v>218</v>
      </c>
      <c r="C81" s="37" t="s">
        <v>219</v>
      </c>
      <c r="D81" s="39">
        <v>431652</v>
      </c>
      <c r="E81" s="39">
        <v>86330</v>
      </c>
      <c r="F81" s="39">
        <v>36832</v>
      </c>
      <c r="G81" s="39">
        <v>7366</v>
      </c>
      <c r="H81" s="39">
        <v>8449</v>
      </c>
      <c r="I81" s="39">
        <v>70515</v>
      </c>
      <c r="J81" s="39">
        <v>23</v>
      </c>
    </row>
    <row r="82" spans="1:10" ht="15.75">
      <c r="A82" s="36" t="s">
        <v>220</v>
      </c>
      <c r="B82" s="37" t="s">
        <v>221</v>
      </c>
      <c r="C82" s="37" t="s">
        <v>222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</row>
    <row r="83" spans="1:10" ht="15.75">
      <c r="A83" s="36" t="s">
        <v>223</v>
      </c>
      <c r="B83" s="37" t="s">
        <v>224</v>
      </c>
      <c r="C83" s="37" t="s">
        <v>225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</row>
    <row r="84" spans="1:10" ht="15.75">
      <c r="A84" s="36" t="s">
        <v>226</v>
      </c>
      <c r="B84" s="37" t="s">
        <v>227</v>
      </c>
      <c r="C84" s="37" t="s">
        <v>228</v>
      </c>
      <c r="D84" s="39">
        <v>889073</v>
      </c>
      <c r="E84" s="39">
        <v>177815</v>
      </c>
      <c r="F84" s="39">
        <v>40585</v>
      </c>
      <c r="G84" s="39">
        <v>8117</v>
      </c>
      <c r="H84" s="39">
        <v>7458</v>
      </c>
      <c r="I84" s="39">
        <v>162240</v>
      </c>
      <c r="J84" s="39">
        <v>33</v>
      </c>
    </row>
    <row r="85" spans="1:10" ht="15.75">
      <c r="A85" s="36" t="s">
        <v>229</v>
      </c>
      <c r="B85" s="37" t="s">
        <v>230</v>
      </c>
      <c r="C85" s="37" t="s">
        <v>231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</row>
    <row r="86" spans="1:10" ht="15.75">
      <c r="A86" s="36" t="s">
        <v>232</v>
      </c>
      <c r="B86" s="37" t="s">
        <v>233</v>
      </c>
      <c r="C86" s="37" t="s">
        <v>234</v>
      </c>
      <c r="D86" s="39">
        <v>946845</v>
      </c>
      <c r="E86" s="39">
        <v>189369</v>
      </c>
      <c r="F86" s="39">
        <v>0</v>
      </c>
      <c r="G86" s="39">
        <v>0</v>
      </c>
      <c r="H86" s="39">
        <v>0</v>
      </c>
      <c r="I86" s="39">
        <v>189369</v>
      </c>
      <c r="J86" s="39">
        <v>16</v>
      </c>
    </row>
    <row r="87" spans="1:10" ht="15.75">
      <c r="A87" s="36" t="s">
        <v>235</v>
      </c>
      <c r="B87" s="37" t="s">
        <v>236</v>
      </c>
      <c r="C87" s="37" t="s">
        <v>237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</row>
    <row r="88" spans="1:10" ht="15.75">
      <c r="A88" s="36" t="s">
        <v>238</v>
      </c>
      <c r="B88" s="37" t="s">
        <v>239</v>
      </c>
      <c r="C88" s="37" t="s">
        <v>240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</row>
    <row r="89" spans="1:10" ht="15.75">
      <c r="A89" s="36" t="s">
        <v>241</v>
      </c>
      <c r="B89" s="37" t="s">
        <v>242</v>
      </c>
      <c r="C89" s="37" t="s">
        <v>243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</row>
    <row r="90" spans="1:10" ht="15.75">
      <c r="A90" s="36" t="s">
        <v>244</v>
      </c>
      <c r="B90" s="37" t="s">
        <v>245</v>
      </c>
      <c r="C90" s="37" t="s">
        <v>246</v>
      </c>
      <c r="D90" s="39">
        <v>141</v>
      </c>
      <c r="E90" s="39">
        <v>28</v>
      </c>
      <c r="F90" s="39">
        <v>0</v>
      </c>
      <c r="G90" s="39">
        <v>0</v>
      </c>
      <c r="H90" s="39">
        <v>22</v>
      </c>
      <c r="I90" s="39">
        <v>6</v>
      </c>
      <c r="J90" s="39">
        <v>3</v>
      </c>
    </row>
    <row r="91" spans="1:10" ht="15.75">
      <c r="A91" s="36" t="s">
        <v>247</v>
      </c>
      <c r="B91" s="37" t="s">
        <v>248</v>
      </c>
      <c r="C91" s="37" t="s">
        <v>249</v>
      </c>
      <c r="D91" s="39">
        <v>499127</v>
      </c>
      <c r="E91" s="39">
        <v>99825</v>
      </c>
      <c r="F91" s="39">
        <v>2492</v>
      </c>
      <c r="G91" s="39">
        <v>498</v>
      </c>
      <c r="H91" s="39">
        <v>653</v>
      </c>
      <c r="I91" s="39">
        <v>98674</v>
      </c>
      <c r="J91" s="39">
        <v>5</v>
      </c>
    </row>
    <row r="92" spans="1:10" ht="15.75">
      <c r="A92" s="36" t="s">
        <v>250</v>
      </c>
      <c r="B92" s="37" t="s">
        <v>251</v>
      </c>
      <c r="C92" s="37" t="s">
        <v>252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</row>
    <row r="93" spans="1:10" ht="15.75">
      <c r="A93" s="36" t="s">
        <v>253</v>
      </c>
      <c r="B93" s="37" t="s">
        <v>254</v>
      </c>
      <c r="C93" s="37" t="s">
        <v>255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</row>
    <row r="94" spans="1:10" ht="15.75">
      <c r="A94" s="36" t="s">
        <v>256</v>
      </c>
      <c r="B94" s="37" t="s">
        <v>257</v>
      </c>
      <c r="C94" s="37" t="s">
        <v>258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</row>
    <row r="95" spans="1:10" ht="15.75">
      <c r="A95" s="36" t="s">
        <v>259</v>
      </c>
      <c r="B95" s="37" t="s">
        <v>260</v>
      </c>
      <c r="C95" s="37" t="s">
        <v>261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</row>
    <row r="96" spans="1:10" ht="15.75">
      <c r="A96" s="36" t="s">
        <v>763</v>
      </c>
      <c r="B96" s="37" t="s">
        <v>764</v>
      </c>
      <c r="C96" s="37" t="s">
        <v>765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</row>
    <row r="97" spans="1:10" ht="15.75">
      <c r="A97" s="36" t="s">
        <v>766</v>
      </c>
      <c r="B97" s="37" t="s">
        <v>767</v>
      </c>
      <c r="C97" s="37" t="s">
        <v>768</v>
      </c>
      <c r="D97" s="39">
        <v>3508</v>
      </c>
      <c r="E97" s="39">
        <v>702</v>
      </c>
      <c r="F97" s="39">
        <v>0</v>
      </c>
      <c r="G97" s="39">
        <v>0</v>
      </c>
      <c r="H97" s="39">
        <v>27</v>
      </c>
      <c r="I97" s="39">
        <v>675</v>
      </c>
      <c r="J97" s="39">
        <v>4</v>
      </c>
    </row>
    <row r="98" spans="1:10" ht="45.75">
      <c r="A98" s="36" t="s">
        <v>769</v>
      </c>
      <c r="B98" s="37" t="s">
        <v>262</v>
      </c>
      <c r="C98" s="37" t="s">
        <v>263</v>
      </c>
      <c r="D98" s="39">
        <v>38</v>
      </c>
      <c r="E98" s="39">
        <v>8</v>
      </c>
      <c r="F98" s="39">
        <v>0</v>
      </c>
      <c r="G98" s="39">
        <v>0</v>
      </c>
      <c r="H98" s="39">
        <v>0</v>
      </c>
      <c r="I98" s="39">
        <v>8</v>
      </c>
      <c r="J98" s="39">
        <v>1</v>
      </c>
    </row>
    <row r="99" spans="1:10" ht="45.75">
      <c r="A99" s="36" t="s">
        <v>264</v>
      </c>
      <c r="B99" s="37" t="s">
        <v>80</v>
      </c>
      <c r="C99" s="37" t="s">
        <v>265</v>
      </c>
      <c r="D99" s="39">
        <v>1762959</v>
      </c>
      <c r="E99" s="39">
        <v>352593</v>
      </c>
      <c r="F99" s="39">
        <v>93271</v>
      </c>
      <c r="G99" s="39">
        <v>18654</v>
      </c>
      <c r="H99" s="39">
        <v>9359</v>
      </c>
      <c r="I99" s="39">
        <v>324580</v>
      </c>
      <c r="J99" s="37" t="s">
        <v>26</v>
      </c>
    </row>
    <row r="100" spans="1:10" ht="15.75">
      <c r="A100" s="36" t="s">
        <v>266</v>
      </c>
      <c r="B100" s="37" t="s">
        <v>267</v>
      </c>
      <c r="C100" s="37" t="s">
        <v>268</v>
      </c>
      <c r="D100" s="39">
        <v>278463</v>
      </c>
      <c r="E100" s="39">
        <v>55693</v>
      </c>
      <c r="F100" s="39">
        <v>2157</v>
      </c>
      <c r="G100" s="39">
        <v>431</v>
      </c>
      <c r="H100" s="39">
        <v>5</v>
      </c>
      <c r="I100" s="39">
        <v>55257</v>
      </c>
      <c r="J100" s="39">
        <v>7</v>
      </c>
    </row>
    <row r="101" spans="1:10" ht="15.75">
      <c r="A101" s="36" t="s">
        <v>269</v>
      </c>
      <c r="B101" s="37" t="s">
        <v>270</v>
      </c>
      <c r="C101" s="37" t="s">
        <v>271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</row>
    <row r="102" spans="1:10" ht="15.75">
      <c r="A102" s="36" t="s">
        <v>272</v>
      </c>
      <c r="B102" s="37" t="s">
        <v>273</v>
      </c>
      <c r="C102" s="37" t="s">
        <v>274</v>
      </c>
      <c r="D102" s="39">
        <v>10074</v>
      </c>
      <c r="E102" s="39">
        <v>2015</v>
      </c>
      <c r="F102" s="39">
        <v>0</v>
      </c>
      <c r="G102" s="39">
        <v>0</v>
      </c>
      <c r="H102" s="39">
        <v>0</v>
      </c>
      <c r="I102" s="39">
        <v>2015</v>
      </c>
      <c r="J102" s="39">
        <v>8</v>
      </c>
    </row>
    <row r="103" spans="1:10" ht="15.75">
      <c r="A103" s="36" t="s">
        <v>275</v>
      </c>
      <c r="B103" s="37" t="s">
        <v>276</v>
      </c>
      <c r="C103" s="37" t="s">
        <v>277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</row>
    <row r="104" spans="1:10" ht="15.75">
      <c r="A104" s="36" t="s">
        <v>278</v>
      </c>
      <c r="B104" s="37" t="s">
        <v>279</v>
      </c>
      <c r="C104" s="37" t="s">
        <v>280</v>
      </c>
      <c r="D104" s="39">
        <v>1000</v>
      </c>
      <c r="E104" s="39">
        <v>200</v>
      </c>
      <c r="F104" s="39">
        <v>0</v>
      </c>
      <c r="G104" s="39">
        <v>0</v>
      </c>
      <c r="H104" s="39">
        <v>0</v>
      </c>
      <c r="I104" s="39">
        <v>200</v>
      </c>
      <c r="J104" s="39">
        <v>1</v>
      </c>
    </row>
    <row r="105" spans="1:10" ht="15.75">
      <c r="A105" s="36" t="s">
        <v>281</v>
      </c>
      <c r="B105" s="37" t="s">
        <v>282</v>
      </c>
      <c r="C105" s="37" t="s">
        <v>283</v>
      </c>
      <c r="D105" s="39">
        <v>1313890</v>
      </c>
      <c r="E105" s="39">
        <v>262778</v>
      </c>
      <c r="F105" s="39">
        <v>90721</v>
      </c>
      <c r="G105" s="39">
        <v>18144</v>
      </c>
      <c r="H105" s="39">
        <v>9344</v>
      </c>
      <c r="I105" s="39">
        <v>235290</v>
      </c>
      <c r="J105" s="39">
        <v>4</v>
      </c>
    </row>
    <row r="106" spans="1:10" ht="15.75">
      <c r="A106" s="36" t="s">
        <v>284</v>
      </c>
      <c r="B106" s="37" t="s">
        <v>285</v>
      </c>
      <c r="C106" s="37" t="s">
        <v>286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</row>
    <row r="107" spans="1:10" ht="15.75">
      <c r="A107" s="36" t="s">
        <v>287</v>
      </c>
      <c r="B107" s="37" t="s">
        <v>288</v>
      </c>
      <c r="C107" s="37" t="s">
        <v>289</v>
      </c>
      <c r="D107" s="39">
        <v>9536</v>
      </c>
      <c r="E107" s="39">
        <v>1907</v>
      </c>
      <c r="F107" s="39">
        <v>0</v>
      </c>
      <c r="G107" s="39">
        <v>0</v>
      </c>
      <c r="H107" s="39">
        <v>7</v>
      </c>
      <c r="I107" s="39">
        <v>1900</v>
      </c>
      <c r="J107" s="39">
        <v>2</v>
      </c>
    </row>
    <row r="108" spans="1:10" ht="15.75">
      <c r="A108" s="36" t="s">
        <v>290</v>
      </c>
      <c r="B108" s="37" t="s">
        <v>291</v>
      </c>
      <c r="C108" s="37" t="s">
        <v>292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</row>
    <row r="109" spans="1:10" ht="15.75">
      <c r="A109" s="36" t="s">
        <v>293</v>
      </c>
      <c r="B109" s="37" t="s">
        <v>294</v>
      </c>
      <c r="C109" s="37" t="s">
        <v>295</v>
      </c>
      <c r="D109" s="39">
        <v>383</v>
      </c>
      <c r="E109" s="39">
        <v>77</v>
      </c>
      <c r="F109" s="39">
        <v>3</v>
      </c>
      <c r="G109" s="39">
        <v>1</v>
      </c>
      <c r="H109" s="39">
        <v>0</v>
      </c>
      <c r="I109" s="39">
        <v>76</v>
      </c>
      <c r="J109" s="39">
        <v>2</v>
      </c>
    </row>
    <row r="110" spans="1:10" ht="15.75">
      <c r="A110" s="36" t="s">
        <v>296</v>
      </c>
      <c r="B110" s="37" t="s">
        <v>297</v>
      </c>
      <c r="C110" s="37" t="s">
        <v>298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</row>
    <row r="111" spans="1:10" ht="15.75">
      <c r="A111" s="36" t="s">
        <v>299</v>
      </c>
      <c r="B111" s="37" t="s">
        <v>300</v>
      </c>
      <c r="C111" s="37" t="s">
        <v>301</v>
      </c>
      <c r="D111" s="39">
        <v>149495</v>
      </c>
      <c r="E111" s="39">
        <v>29899</v>
      </c>
      <c r="F111" s="39">
        <v>390</v>
      </c>
      <c r="G111" s="39">
        <v>78</v>
      </c>
      <c r="H111" s="39">
        <v>3</v>
      </c>
      <c r="I111" s="39">
        <v>29818</v>
      </c>
      <c r="J111" s="39">
        <v>135</v>
      </c>
    </row>
    <row r="112" spans="1:10" ht="15.75">
      <c r="A112" s="36" t="s">
        <v>302</v>
      </c>
      <c r="B112" s="37" t="s">
        <v>303</v>
      </c>
      <c r="C112" s="37" t="s">
        <v>304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1:10" ht="15.75">
      <c r="A113" s="36" t="s">
        <v>305</v>
      </c>
      <c r="B113" s="37" t="s">
        <v>306</v>
      </c>
      <c r="C113" s="37" t="s">
        <v>307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1:10" ht="15.75">
      <c r="A114" s="36" t="s">
        <v>308</v>
      </c>
      <c r="B114" s="37" t="s">
        <v>309</v>
      </c>
      <c r="C114" s="37" t="s">
        <v>310</v>
      </c>
      <c r="D114" s="39">
        <v>118</v>
      </c>
      <c r="E114" s="39">
        <v>24</v>
      </c>
      <c r="F114" s="39">
        <v>0</v>
      </c>
      <c r="G114" s="39">
        <v>0</v>
      </c>
      <c r="H114" s="39">
        <v>0</v>
      </c>
      <c r="I114" s="39">
        <v>24</v>
      </c>
      <c r="J114" s="39">
        <v>1</v>
      </c>
    </row>
    <row r="115" spans="1:10" ht="30.75">
      <c r="A115" s="36" t="s">
        <v>311</v>
      </c>
      <c r="B115" s="37" t="s">
        <v>80</v>
      </c>
      <c r="C115" s="37" t="s">
        <v>312</v>
      </c>
      <c r="D115" s="39">
        <v>10326617</v>
      </c>
      <c r="E115" s="39">
        <v>2065326</v>
      </c>
      <c r="F115" s="39">
        <v>483325</v>
      </c>
      <c r="G115" s="39">
        <v>96662</v>
      </c>
      <c r="H115" s="39">
        <v>120728</v>
      </c>
      <c r="I115" s="39">
        <v>1847936</v>
      </c>
      <c r="J115" s="37" t="s">
        <v>26</v>
      </c>
    </row>
    <row r="116" spans="1:10" ht="15.75">
      <c r="A116" s="36" t="s">
        <v>313</v>
      </c>
      <c r="B116" s="37" t="s">
        <v>80</v>
      </c>
      <c r="C116" s="37" t="s">
        <v>314</v>
      </c>
      <c r="D116" s="39">
        <v>8724912</v>
      </c>
      <c r="E116" s="37" t="s">
        <v>26</v>
      </c>
      <c r="F116" s="37" t="s">
        <v>26</v>
      </c>
      <c r="G116" s="37" t="s">
        <v>26</v>
      </c>
      <c r="H116" s="37" t="s">
        <v>26</v>
      </c>
      <c r="I116" s="37" t="s">
        <v>26</v>
      </c>
      <c r="J116" s="37" t="s">
        <v>26</v>
      </c>
    </row>
    <row r="117" spans="1:10" ht="15.75">
      <c r="A117" s="36" t="s">
        <v>315</v>
      </c>
      <c r="B117" s="37" t="s">
        <v>316</v>
      </c>
      <c r="C117" s="37" t="s">
        <v>317</v>
      </c>
      <c r="D117" s="39">
        <v>145963</v>
      </c>
      <c r="E117" s="37" t="s">
        <v>26</v>
      </c>
      <c r="F117" s="37" t="s">
        <v>26</v>
      </c>
      <c r="G117" s="37" t="s">
        <v>26</v>
      </c>
      <c r="H117" s="37" t="s">
        <v>26</v>
      </c>
      <c r="I117" s="37" t="s">
        <v>26</v>
      </c>
      <c r="J117" s="39">
        <v>14</v>
      </c>
    </row>
    <row r="118" spans="1:10" ht="15.75">
      <c r="A118" s="36" t="s">
        <v>318</v>
      </c>
      <c r="B118" s="37" t="s">
        <v>319</v>
      </c>
      <c r="C118" s="37" t="s">
        <v>320</v>
      </c>
      <c r="D118" s="39">
        <v>0</v>
      </c>
      <c r="E118" s="37" t="s">
        <v>26</v>
      </c>
      <c r="F118" s="37" t="s">
        <v>26</v>
      </c>
      <c r="G118" s="37" t="s">
        <v>26</v>
      </c>
      <c r="H118" s="37" t="s">
        <v>26</v>
      </c>
      <c r="I118" s="37" t="s">
        <v>26</v>
      </c>
      <c r="J118" s="39">
        <v>0</v>
      </c>
    </row>
    <row r="119" spans="1:10" ht="15.75">
      <c r="A119" s="36" t="s">
        <v>321</v>
      </c>
      <c r="B119" s="37" t="s">
        <v>322</v>
      </c>
      <c r="C119" s="37" t="s">
        <v>323</v>
      </c>
      <c r="D119" s="39">
        <v>0</v>
      </c>
      <c r="E119" s="37" t="s">
        <v>26</v>
      </c>
      <c r="F119" s="37" t="s">
        <v>26</v>
      </c>
      <c r="G119" s="37" t="s">
        <v>26</v>
      </c>
      <c r="H119" s="37" t="s">
        <v>26</v>
      </c>
      <c r="I119" s="37" t="s">
        <v>26</v>
      </c>
      <c r="J119" s="39">
        <v>0</v>
      </c>
    </row>
    <row r="120" spans="1:10" ht="15.75">
      <c r="A120" s="36" t="s">
        <v>324</v>
      </c>
      <c r="B120" s="37" t="s">
        <v>325</v>
      </c>
      <c r="C120" s="37" t="s">
        <v>326</v>
      </c>
      <c r="D120" s="39">
        <v>72925</v>
      </c>
      <c r="E120" s="37" t="s">
        <v>26</v>
      </c>
      <c r="F120" s="37" t="s">
        <v>26</v>
      </c>
      <c r="G120" s="37" t="s">
        <v>26</v>
      </c>
      <c r="H120" s="37" t="s">
        <v>26</v>
      </c>
      <c r="I120" s="37" t="s">
        <v>26</v>
      </c>
      <c r="J120" s="39">
        <v>1</v>
      </c>
    </row>
    <row r="121" spans="1:10" ht="15.75">
      <c r="A121" s="36" t="s">
        <v>327</v>
      </c>
      <c r="B121" s="37" t="s">
        <v>328</v>
      </c>
      <c r="C121" s="37" t="s">
        <v>329</v>
      </c>
      <c r="D121" s="39">
        <v>8400363</v>
      </c>
      <c r="E121" s="37" t="s">
        <v>26</v>
      </c>
      <c r="F121" s="37" t="s">
        <v>26</v>
      </c>
      <c r="G121" s="37" t="s">
        <v>26</v>
      </c>
      <c r="H121" s="37" t="s">
        <v>26</v>
      </c>
      <c r="I121" s="37" t="s">
        <v>26</v>
      </c>
      <c r="J121" s="39">
        <v>36</v>
      </c>
    </row>
    <row r="122" spans="1:10" ht="15.75">
      <c r="A122" s="36" t="s">
        <v>330</v>
      </c>
      <c r="B122" s="37" t="s">
        <v>331</v>
      </c>
      <c r="C122" s="37" t="s">
        <v>332</v>
      </c>
      <c r="D122" s="39">
        <v>0</v>
      </c>
      <c r="E122" s="37" t="s">
        <v>26</v>
      </c>
      <c r="F122" s="37" t="s">
        <v>26</v>
      </c>
      <c r="G122" s="37" t="s">
        <v>26</v>
      </c>
      <c r="H122" s="37" t="s">
        <v>26</v>
      </c>
      <c r="I122" s="37" t="s">
        <v>26</v>
      </c>
      <c r="J122" s="39">
        <v>0</v>
      </c>
    </row>
    <row r="123" spans="1:10" ht="15.75">
      <c r="A123" s="36" t="s">
        <v>333</v>
      </c>
      <c r="B123" s="37" t="s">
        <v>334</v>
      </c>
      <c r="C123" s="37" t="s">
        <v>335</v>
      </c>
      <c r="D123" s="39">
        <v>9657</v>
      </c>
      <c r="E123" s="37" t="s">
        <v>26</v>
      </c>
      <c r="F123" s="37" t="s">
        <v>26</v>
      </c>
      <c r="G123" s="37" t="s">
        <v>26</v>
      </c>
      <c r="H123" s="37" t="s">
        <v>26</v>
      </c>
      <c r="I123" s="37" t="s">
        <v>26</v>
      </c>
      <c r="J123" s="39">
        <v>2</v>
      </c>
    </row>
    <row r="124" spans="1:10" ht="15.75">
      <c r="A124" s="36" t="s">
        <v>336</v>
      </c>
      <c r="B124" s="37" t="s">
        <v>337</v>
      </c>
      <c r="C124" s="37" t="s">
        <v>338</v>
      </c>
      <c r="D124" s="39">
        <v>0</v>
      </c>
      <c r="E124" s="37" t="s">
        <v>26</v>
      </c>
      <c r="F124" s="37" t="s">
        <v>26</v>
      </c>
      <c r="G124" s="37" t="s">
        <v>26</v>
      </c>
      <c r="H124" s="37" t="s">
        <v>26</v>
      </c>
      <c r="I124" s="37" t="s">
        <v>26</v>
      </c>
      <c r="J124" s="39">
        <v>0</v>
      </c>
    </row>
    <row r="125" spans="1:10" ht="15.75">
      <c r="A125" s="36" t="s">
        <v>339</v>
      </c>
      <c r="B125" s="37" t="s">
        <v>340</v>
      </c>
      <c r="C125" s="37" t="s">
        <v>341</v>
      </c>
      <c r="D125" s="39">
        <v>456</v>
      </c>
      <c r="E125" s="37" t="s">
        <v>26</v>
      </c>
      <c r="F125" s="37" t="s">
        <v>26</v>
      </c>
      <c r="G125" s="37" t="s">
        <v>26</v>
      </c>
      <c r="H125" s="37" t="s">
        <v>26</v>
      </c>
      <c r="I125" s="37" t="s">
        <v>26</v>
      </c>
      <c r="J125" s="39">
        <v>5</v>
      </c>
    </row>
    <row r="126" spans="1:10" ht="15.75">
      <c r="A126" s="36" t="s">
        <v>342</v>
      </c>
      <c r="B126" s="37" t="s">
        <v>343</v>
      </c>
      <c r="C126" s="37" t="s">
        <v>344</v>
      </c>
      <c r="D126" s="39">
        <v>0</v>
      </c>
      <c r="E126" s="37" t="s">
        <v>26</v>
      </c>
      <c r="F126" s="37" t="s">
        <v>26</v>
      </c>
      <c r="G126" s="37" t="s">
        <v>26</v>
      </c>
      <c r="H126" s="37" t="s">
        <v>26</v>
      </c>
      <c r="I126" s="37" t="s">
        <v>26</v>
      </c>
      <c r="J126" s="39">
        <v>0</v>
      </c>
    </row>
    <row r="127" spans="1:10" ht="15.75">
      <c r="A127" s="36" t="s">
        <v>345</v>
      </c>
      <c r="B127" s="37" t="s">
        <v>346</v>
      </c>
      <c r="C127" s="37" t="s">
        <v>347</v>
      </c>
      <c r="D127" s="39">
        <v>0</v>
      </c>
      <c r="E127" s="37" t="s">
        <v>26</v>
      </c>
      <c r="F127" s="37" t="s">
        <v>26</v>
      </c>
      <c r="G127" s="37" t="s">
        <v>26</v>
      </c>
      <c r="H127" s="37" t="s">
        <v>26</v>
      </c>
      <c r="I127" s="37" t="s">
        <v>26</v>
      </c>
      <c r="J127" s="39">
        <v>0</v>
      </c>
    </row>
    <row r="128" spans="1:10" ht="15.75">
      <c r="A128" s="36" t="s">
        <v>348</v>
      </c>
      <c r="B128" s="37" t="s">
        <v>349</v>
      </c>
      <c r="C128" s="37" t="s">
        <v>350</v>
      </c>
      <c r="D128" s="39">
        <v>0</v>
      </c>
      <c r="E128" s="37" t="s">
        <v>26</v>
      </c>
      <c r="F128" s="37" t="s">
        <v>26</v>
      </c>
      <c r="G128" s="37" t="s">
        <v>26</v>
      </c>
      <c r="H128" s="37" t="s">
        <v>26</v>
      </c>
      <c r="I128" s="37" t="s">
        <v>26</v>
      </c>
      <c r="J128" s="39">
        <v>0</v>
      </c>
    </row>
    <row r="129" spans="1:10" ht="15.75">
      <c r="A129" s="36" t="s">
        <v>351</v>
      </c>
      <c r="B129" s="37" t="s">
        <v>352</v>
      </c>
      <c r="C129" s="37" t="s">
        <v>353</v>
      </c>
      <c r="D129" s="39">
        <v>0</v>
      </c>
      <c r="E129" s="37" t="s">
        <v>26</v>
      </c>
      <c r="F129" s="37" t="s">
        <v>26</v>
      </c>
      <c r="G129" s="37" t="s">
        <v>26</v>
      </c>
      <c r="H129" s="37" t="s">
        <v>26</v>
      </c>
      <c r="I129" s="37" t="s">
        <v>26</v>
      </c>
      <c r="J129" s="39">
        <v>0</v>
      </c>
    </row>
    <row r="130" spans="1:10" ht="15.75">
      <c r="A130" s="36" t="s">
        <v>354</v>
      </c>
      <c r="B130" s="37" t="s">
        <v>355</v>
      </c>
      <c r="C130" s="37" t="s">
        <v>356</v>
      </c>
      <c r="D130" s="39">
        <v>0</v>
      </c>
      <c r="E130" s="37" t="s">
        <v>26</v>
      </c>
      <c r="F130" s="37" t="s">
        <v>26</v>
      </c>
      <c r="G130" s="37" t="s">
        <v>26</v>
      </c>
      <c r="H130" s="37" t="s">
        <v>26</v>
      </c>
      <c r="I130" s="37" t="s">
        <v>26</v>
      </c>
      <c r="J130" s="39">
        <v>0</v>
      </c>
    </row>
    <row r="131" spans="1:10" ht="15.75">
      <c r="A131" s="36" t="s">
        <v>357</v>
      </c>
      <c r="B131" s="37" t="s">
        <v>358</v>
      </c>
      <c r="C131" s="37" t="s">
        <v>359</v>
      </c>
      <c r="D131" s="39">
        <v>0</v>
      </c>
      <c r="E131" s="37" t="s">
        <v>26</v>
      </c>
      <c r="F131" s="37" t="s">
        <v>26</v>
      </c>
      <c r="G131" s="37" t="s">
        <v>26</v>
      </c>
      <c r="H131" s="37" t="s">
        <v>26</v>
      </c>
      <c r="I131" s="37" t="s">
        <v>26</v>
      </c>
      <c r="J131" s="39">
        <v>0</v>
      </c>
    </row>
    <row r="132" spans="1:10" ht="15.75">
      <c r="A132" s="36" t="s">
        <v>360</v>
      </c>
      <c r="B132" s="37" t="s">
        <v>361</v>
      </c>
      <c r="C132" s="37" t="s">
        <v>362</v>
      </c>
      <c r="D132" s="39">
        <v>0</v>
      </c>
      <c r="E132" s="37" t="s">
        <v>26</v>
      </c>
      <c r="F132" s="37" t="s">
        <v>26</v>
      </c>
      <c r="G132" s="37" t="s">
        <v>26</v>
      </c>
      <c r="H132" s="37" t="s">
        <v>26</v>
      </c>
      <c r="I132" s="37" t="s">
        <v>26</v>
      </c>
      <c r="J132" s="39">
        <v>0</v>
      </c>
    </row>
    <row r="133" spans="1:10" ht="15.75">
      <c r="A133" s="36" t="s">
        <v>363</v>
      </c>
      <c r="B133" s="37" t="s">
        <v>364</v>
      </c>
      <c r="C133" s="37" t="s">
        <v>365</v>
      </c>
      <c r="D133" s="39">
        <v>0</v>
      </c>
      <c r="E133" s="37" t="s">
        <v>26</v>
      </c>
      <c r="F133" s="37" t="s">
        <v>26</v>
      </c>
      <c r="G133" s="37" t="s">
        <v>26</v>
      </c>
      <c r="H133" s="37" t="s">
        <v>26</v>
      </c>
      <c r="I133" s="37" t="s">
        <v>26</v>
      </c>
      <c r="J133" s="39">
        <v>0</v>
      </c>
    </row>
    <row r="134" spans="1:10" ht="15.75">
      <c r="A134" s="36" t="s">
        <v>366</v>
      </c>
      <c r="B134" s="37" t="s">
        <v>367</v>
      </c>
      <c r="C134" s="37" t="s">
        <v>368</v>
      </c>
      <c r="D134" s="39">
        <v>0</v>
      </c>
      <c r="E134" s="37" t="s">
        <v>26</v>
      </c>
      <c r="F134" s="37" t="s">
        <v>26</v>
      </c>
      <c r="G134" s="37" t="s">
        <v>26</v>
      </c>
      <c r="H134" s="37" t="s">
        <v>26</v>
      </c>
      <c r="I134" s="37" t="s">
        <v>26</v>
      </c>
      <c r="J134" s="39">
        <v>0</v>
      </c>
    </row>
    <row r="135" spans="1:10" ht="15.75">
      <c r="A135" s="36" t="s">
        <v>369</v>
      </c>
      <c r="B135" s="37" t="s">
        <v>370</v>
      </c>
      <c r="C135" s="37" t="s">
        <v>371</v>
      </c>
      <c r="D135" s="39">
        <v>0</v>
      </c>
      <c r="E135" s="37" t="s">
        <v>26</v>
      </c>
      <c r="F135" s="37" t="s">
        <v>26</v>
      </c>
      <c r="G135" s="37" t="s">
        <v>26</v>
      </c>
      <c r="H135" s="37" t="s">
        <v>26</v>
      </c>
      <c r="I135" s="37" t="s">
        <v>26</v>
      </c>
      <c r="J135" s="39">
        <v>0</v>
      </c>
    </row>
    <row r="136" spans="1:10" ht="15.75">
      <c r="A136" s="36" t="s">
        <v>770</v>
      </c>
      <c r="B136" s="37" t="s">
        <v>771</v>
      </c>
      <c r="C136" s="37" t="s">
        <v>772</v>
      </c>
      <c r="D136" s="39">
        <v>0</v>
      </c>
      <c r="E136" s="37" t="s">
        <v>26</v>
      </c>
      <c r="F136" s="37" t="s">
        <v>26</v>
      </c>
      <c r="G136" s="37" t="s">
        <v>26</v>
      </c>
      <c r="H136" s="37" t="s">
        <v>26</v>
      </c>
      <c r="I136" s="37" t="s">
        <v>26</v>
      </c>
      <c r="J136" s="39">
        <v>0</v>
      </c>
    </row>
    <row r="137" spans="1:10" ht="15.75">
      <c r="A137" s="36" t="s">
        <v>773</v>
      </c>
      <c r="B137" s="37" t="s">
        <v>774</v>
      </c>
      <c r="C137" s="37" t="s">
        <v>775</v>
      </c>
      <c r="D137" s="39">
        <v>0</v>
      </c>
      <c r="E137" s="37" t="s">
        <v>26</v>
      </c>
      <c r="F137" s="37" t="s">
        <v>26</v>
      </c>
      <c r="G137" s="37" t="s">
        <v>26</v>
      </c>
      <c r="H137" s="37" t="s">
        <v>26</v>
      </c>
      <c r="I137" s="37" t="s">
        <v>26</v>
      </c>
      <c r="J137" s="39">
        <v>0</v>
      </c>
    </row>
    <row r="138" spans="1:10" ht="45.75">
      <c r="A138" s="36" t="s">
        <v>776</v>
      </c>
      <c r="B138" s="37" t="s">
        <v>372</v>
      </c>
      <c r="C138" s="37" t="s">
        <v>373</v>
      </c>
      <c r="D138" s="39">
        <v>95548</v>
      </c>
      <c r="E138" s="37" t="s">
        <v>26</v>
      </c>
      <c r="F138" s="37" t="s">
        <v>26</v>
      </c>
      <c r="G138" s="37" t="s">
        <v>26</v>
      </c>
      <c r="H138" s="37" t="s">
        <v>26</v>
      </c>
      <c r="I138" s="37" t="s">
        <v>26</v>
      </c>
      <c r="J138" s="39">
        <v>12</v>
      </c>
    </row>
    <row r="139" spans="1:10" ht="15.75">
      <c r="A139" s="36" t="s">
        <v>374</v>
      </c>
      <c r="B139" s="37" t="s">
        <v>80</v>
      </c>
      <c r="C139" s="37" t="s">
        <v>375</v>
      </c>
      <c r="D139" s="39">
        <v>112476</v>
      </c>
      <c r="E139" s="37" t="s">
        <v>26</v>
      </c>
      <c r="F139" s="37" t="s">
        <v>26</v>
      </c>
      <c r="G139" s="37" t="s">
        <v>26</v>
      </c>
      <c r="H139" s="37" t="s">
        <v>26</v>
      </c>
      <c r="I139" s="37" t="s">
        <v>26</v>
      </c>
      <c r="J139" s="37" t="s">
        <v>26</v>
      </c>
    </row>
    <row r="140" spans="1:10" ht="15.75">
      <c r="A140" s="36" t="s">
        <v>376</v>
      </c>
      <c r="B140" s="37" t="s">
        <v>377</v>
      </c>
      <c r="C140" s="37" t="s">
        <v>378</v>
      </c>
      <c r="D140" s="39">
        <v>0</v>
      </c>
      <c r="E140" s="37" t="s">
        <v>26</v>
      </c>
      <c r="F140" s="37" t="s">
        <v>26</v>
      </c>
      <c r="G140" s="37" t="s">
        <v>26</v>
      </c>
      <c r="H140" s="37" t="s">
        <v>26</v>
      </c>
      <c r="I140" s="37" t="s">
        <v>26</v>
      </c>
      <c r="J140" s="39">
        <v>0</v>
      </c>
    </row>
    <row r="141" spans="1:10" ht="15.75">
      <c r="A141" s="36" t="s">
        <v>379</v>
      </c>
      <c r="B141" s="37" t="s">
        <v>380</v>
      </c>
      <c r="C141" s="37" t="s">
        <v>381</v>
      </c>
      <c r="D141" s="39">
        <v>112476</v>
      </c>
      <c r="E141" s="37" t="s">
        <v>26</v>
      </c>
      <c r="F141" s="37" t="s">
        <v>26</v>
      </c>
      <c r="G141" s="37" t="s">
        <v>26</v>
      </c>
      <c r="H141" s="37" t="s">
        <v>26</v>
      </c>
      <c r="I141" s="37" t="s">
        <v>26</v>
      </c>
      <c r="J141" s="39">
        <v>8</v>
      </c>
    </row>
    <row r="142" spans="1:10" ht="15.75">
      <c r="A142" s="36" t="s">
        <v>382</v>
      </c>
      <c r="B142" s="37" t="s">
        <v>383</v>
      </c>
      <c r="C142" s="37" t="s">
        <v>384</v>
      </c>
      <c r="D142" s="39">
        <v>0</v>
      </c>
      <c r="E142" s="37" t="s">
        <v>26</v>
      </c>
      <c r="F142" s="37" t="s">
        <v>26</v>
      </c>
      <c r="G142" s="37" t="s">
        <v>26</v>
      </c>
      <c r="H142" s="37" t="s">
        <v>26</v>
      </c>
      <c r="I142" s="37" t="s">
        <v>26</v>
      </c>
      <c r="J142" s="39">
        <v>0</v>
      </c>
    </row>
    <row r="143" spans="1:10" ht="30.75">
      <c r="A143" s="36" t="s">
        <v>385</v>
      </c>
      <c r="B143" s="37" t="s">
        <v>80</v>
      </c>
      <c r="C143" s="37" t="s">
        <v>386</v>
      </c>
      <c r="D143" s="39">
        <v>8837388</v>
      </c>
      <c r="E143" s="37" t="s">
        <v>26</v>
      </c>
      <c r="F143" s="37" t="s">
        <v>26</v>
      </c>
      <c r="G143" s="37" t="s">
        <v>26</v>
      </c>
      <c r="H143" s="37" t="s">
        <v>26</v>
      </c>
      <c r="I143" s="37" t="s">
        <v>26</v>
      </c>
      <c r="J143" s="37" t="s">
        <v>26</v>
      </c>
    </row>
    <row r="144" s="33" customFormat="1" ht="15.75">
      <c r="A144" s="32"/>
    </row>
    <row r="145" s="33" customFormat="1" ht="15.75">
      <c r="A145" s="32"/>
    </row>
    <row r="146" spans="1:4" s="28" customFormat="1" ht="18.75">
      <c r="A146" s="26"/>
      <c r="B146" s="27"/>
      <c r="C146" s="27"/>
      <c r="D146" s="27"/>
    </row>
    <row r="147" spans="1:4" s="28" customFormat="1" ht="18.75">
      <c r="A147" s="26"/>
      <c r="B147" s="27"/>
      <c r="C147" s="27"/>
      <c r="D147" s="27"/>
    </row>
    <row r="148" spans="1:10" s="28" customFormat="1" ht="18.75">
      <c r="A148" s="26"/>
      <c r="B148" s="27"/>
      <c r="C148" s="27"/>
      <c r="D148" s="27"/>
      <c r="E148" s="29"/>
      <c r="F148" s="29"/>
      <c r="G148" s="30"/>
      <c r="H148" s="30"/>
      <c r="I148" s="30"/>
      <c r="J148" s="30"/>
    </row>
    <row r="149" s="1" customFormat="1" ht="15">
      <c r="A149" s="2"/>
    </row>
    <row r="150" s="1" customFormat="1" ht="15">
      <c r="A150" s="2"/>
    </row>
    <row r="151" s="1" customFormat="1" ht="15">
      <c r="A151" s="2"/>
    </row>
    <row r="152" s="1" customFormat="1" ht="15">
      <c r="A152" s="31"/>
    </row>
    <row r="153" s="1" customFormat="1" ht="15">
      <c r="A153" s="31"/>
    </row>
    <row r="154" s="1" customFormat="1" ht="15">
      <c r="A154" s="3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PageLayoutView="0" workbookViewId="0" topLeftCell="A148">
      <selection activeCell="A159" sqref="A159:IV168"/>
    </sheetView>
  </sheetViews>
  <sheetFormatPr defaultColWidth="9.140625" defaultRowHeight="15"/>
  <cols>
    <col min="1" max="1" width="52.421875" style="17" customWidth="1"/>
    <col min="2" max="6" width="12.7109375" style="17" customWidth="1"/>
    <col min="7" max="246" width="10.421875" style="17" customWidth="1"/>
    <col min="247" max="16384" width="9.140625" style="17" customWidth="1"/>
  </cols>
  <sheetData>
    <row r="1" s="12" customFormat="1" ht="15.75">
      <c r="A1" s="11"/>
    </row>
    <row r="2" s="12" customFormat="1" ht="15.75">
      <c r="A2" s="11" t="s">
        <v>0</v>
      </c>
    </row>
    <row r="3" s="12" customFormat="1" ht="15.75">
      <c r="A3" s="11"/>
    </row>
    <row r="4" s="12" customFormat="1" ht="15.75">
      <c r="A4" s="11" t="s">
        <v>1</v>
      </c>
    </row>
    <row r="5" s="12" customFormat="1" ht="15.75">
      <c r="A5" s="11" t="s">
        <v>2</v>
      </c>
    </row>
    <row r="6" s="12" customFormat="1" ht="15.75">
      <c r="A6" s="11" t="s">
        <v>3</v>
      </c>
    </row>
    <row r="7" s="12" customFormat="1" ht="15.75">
      <c r="A7" s="11" t="s">
        <v>779</v>
      </c>
    </row>
    <row r="8" s="12" customFormat="1" ht="15.75">
      <c r="A8" s="11"/>
    </row>
    <row r="9" s="12" customFormat="1" ht="15.75">
      <c r="A9" s="11"/>
    </row>
    <row r="10" s="12" customFormat="1" ht="15.75">
      <c r="A10" s="11"/>
    </row>
    <row r="11" s="12" customFormat="1" ht="15.75">
      <c r="A11" s="11" t="s">
        <v>4</v>
      </c>
    </row>
    <row r="12" s="12" customFormat="1" ht="15.75">
      <c r="A12" s="11" t="s">
        <v>5</v>
      </c>
    </row>
    <row r="13" s="12" customFormat="1" ht="15.75">
      <c r="A13" s="11" t="s">
        <v>6</v>
      </c>
    </row>
    <row r="14" s="12" customFormat="1" ht="15.75">
      <c r="A14" s="11"/>
    </row>
    <row r="15" s="12" customFormat="1" ht="15.75">
      <c r="A15" s="11" t="s">
        <v>7</v>
      </c>
    </row>
    <row r="16" s="12" customFormat="1" ht="15.75">
      <c r="A16" s="11"/>
    </row>
    <row r="17" s="12" customFormat="1" ht="15.75">
      <c r="A17" s="11" t="s">
        <v>8</v>
      </c>
    </row>
    <row r="18" s="12" customFormat="1" ht="15.75">
      <c r="A18" s="11" t="s">
        <v>9</v>
      </c>
    </row>
    <row r="19" s="12" customFormat="1" ht="15.75">
      <c r="A19" s="11" t="s">
        <v>10</v>
      </c>
    </row>
    <row r="20" s="12" customFormat="1" ht="15.75">
      <c r="A20" s="11"/>
    </row>
    <row r="21" s="12" customFormat="1" ht="15.75">
      <c r="A21" s="11" t="s">
        <v>11</v>
      </c>
    </row>
    <row r="22" s="12" customFormat="1" ht="15.75">
      <c r="A22" s="11"/>
    </row>
    <row r="23" s="12" customFormat="1" ht="15.75">
      <c r="A23" s="11" t="s">
        <v>687</v>
      </c>
    </row>
    <row r="24" s="12" customFormat="1" ht="15.75">
      <c r="A24" s="11" t="s">
        <v>686</v>
      </c>
    </row>
    <row r="25" s="12" customFormat="1" ht="15.75">
      <c r="A25" s="11" t="s">
        <v>685</v>
      </c>
    </row>
    <row r="26" spans="1:6" s="14" customFormat="1" ht="157.5">
      <c r="A26" s="13" t="s">
        <v>684</v>
      </c>
      <c r="B26" s="13" t="s">
        <v>67</v>
      </c>
      <c r="C26" s="13" t="s">
        <v>14</v>
      </c>
      <c r="D26" s="13" t="s">
        <v>683</v>
      </c>
      <c r="E26" s="13" t="s">
        <v>682</v>
      </c>
      <c r="F26" s="13" t="s">
        <v>74</v>
      </c>
    </row>
    <row r="27" spans="1:6" ht="15.75">
      <c r="A27" s="15" t="s">
        <v>19</v>
      </c>
      <c r="B27" s="16" t="s">
        <v>20</v>
      </c>
      <c r="C27" s="16" t="s">
        <v>75</v>
      </c>
      <c r="D27" s="16" t="s">
        <v>21</v>
      </c>
      <c r="E27" s="16" t="s">
        <v>22</v>
      </c>
      <c r="F27" s="16" t="s">
        <v>23</v>
      </c>
    </row>
    <row r="28" spans="1:6" ht="15.75">
      <c r="A28" s="15" t="s">
        <v>681</v>
      </c>
      <c r="B28" s="16" t="s">
        <v>680</v>
      </c>
      <c r="C28" s="16" t="s">
        <v>679</v>
      </c>
      <c r="D28" s="19">
        <v>184513</v>
      </c>
      <c r="E28" s="19">
        <v>5393</v>
      </c>
      <c r="F28" s="19">
        <v>49</v>
      </c>
    </row>
    <row r="29" spans="1:6" ht="15.75">
      <c r="A29" s="15" t="s">
        <v>389</v>
      </c>
      <c r="B29" s="16" t="s">
        <v>678</v>
      </c>
      <c r="C29" s="16" t="s">
        <v>677</v>
      </c>
      <c r="D29" s="19">
        <v>0</v>
      </c>
      <c r="E29" s="19">
        <v>0</v>
      </c>
      <c r="F29" s="19">
        <v>0</v>
      </c>
    </row>
    <row r="30" spans="1:6" ht="15.75">
      <c r="A30" s="15" t="s">
        <v>389</v>
      </c>
      <c r="B30" s="16" t="s">
        <v>676</v>
      </c>
      <c r="C30" s="16" t="s">
        <v>675</v>
      </c>
      <c r="D30" s="19">
        <v>4821</v>
      </c>
      <c r="E30" s="19">
        <v>0</v>
      </c>
      <c r="F30" s="19">
        <v>2</v>
      </c>
    </row>
    <row r="31" spans="1:6" ht="15.75">
      <c r="A31" s="15" t="s">
        <v>389</v>
      </c>
      <c r="B31" s="16" t="s">
        <v>674</v>
      </c>
      <c r="C31" s="16" t="s">
        <v>673</v>
      </c>
      <c r="D31" s="19">
        <v>0</v>
      </c>
      <c r="E31" s="19">
        <v>0</v>
      </c>
      <c r="F31" s="19">
        <v>0</v>
      </c>
    </row>
    <row r="32" spans="1:6" ht="15.75">
      <c r="A32" s="15" t="s">
        <v>389</v>
      </c>
      <c r="B32" s="16" t="s">
        <v>672</v>
      </c>
      <c r="C32" s="16" t="s">
        <v>671</v>
      </c>
      <c r="D32" s="19">
        <v>0</v>
      </c>
      <c r="E32" s="19">
        <v>0</v>
      </c>
      <c r="F32" s="19">
        <v>0</v>
      </c>
    </row>
    <row r="33" spans="1:6" ht="15.75">
      <c r="A33" s="15" t="s">
        <v>389</v>
      </c>
      <c r="B33" s="16" t="s">
        <v>670</v>
      </c>
      <c r="C33" s="16" t="s">
        <v>669</v>
      </c>
      <c r="D33" s="19">
        <v>21459</v>
      </c>
      <c r="E33" s="19">
        <v>0</v>
      </c>
      <c r="F33" s="19">
        <v>5</v>
      </c>
    </row>
    <row r="34" spans="1:6" ht="15.75">
      <c r="A34" s="15" t="s">
        <v>389</v>
      </c>
      <c r="B34" s="16" t="s">
        <v>668</v>
      </c>
      <c r="C34" s="16" t="s">
        <v>667</v>
      </c>
      <c r="D34" s="19">
        <v>0</v>
      </c>
      <c r="E34" s="19">
        <v>0</v>
      </c>
      <c r="F34" s="19">
        <v>0</v>
      </c>
    </row>
    <row r="35" spans="1:6" ht="15.75">
      <c r="A35" s="15" t="s">
        <v>389</v>
      </c>
      <c r="B35" s="16" t="s">
        <v>666</v>
      </c>
      <c r="C35" s="16" t="s">
        <v>665</v>
      </c>
      <c r="D35" s="19">
        <v>0</v>
      </c>
      <c r="E35" s="19">
        <v>0</v>
      </c>
      <c r="F35" s="19">
        <v>0</v>
      </c>
    </row>
    <row r="36" spans="1:6" ht="15.75">
      <c r="A36" s="15" t="s">
        <v>389</v>
      </c>
      <c r="B36" s="16" t="s">
        <v>664</v>
      </c>
      <c r="C36" s="16" t="s">
        <v>663</v>
      </c>
      <c r="D36" s="19">
        <v>0</v>
      </c>
      <c r="E36" s="19">
        <v>0</v>
      </c>
      <c r="F36" s="19">
        <v>0</v>
      </c>
    </row>
    <row r="37" spans="1:6" ht="15.75">
      <c r="A37" s="15" t="s">
        <v>389</v>
      </c>
      <c r="B37" s="16" t="s">
        <v>662</v>
      </c>
      <c r="C37" s="16" t="s">
        <v>661</v>
      </c>
      <c r="D37" s="19">
        <v>0</v>
      </c>
      <c r="E37" s="19">
        <v>0</v>
      </c>
      <c r="F37" s="19">
        <v>0</v>
      </c>
    </row>
    <row r="38" spans="1:6" ht="15.75">
      <c r="A38" s="15" t="s">
        <v>389</v>
      </c>
      <c r="B38" s="16" t="s">
        <v>660</v>
      </c>
      <c r="C38" s="16" t="s">
        <v>659</v>
      </c>
      <c r="D38" s="19">
        <v>0</v>
      </c>
      <c r="E38" s="19">
        <v>0</v>
      </c>
      <c r="F38" s="19">
        <v>0</v>
      </c>
    </row>
    <row r="39" spans="1:6" ht="15.75">
      <c r="A39" s="15" t="s">
        <v>389</v>
      </c>
      <c r="B39" s="16" t="s">
        <v>658</v>
      </c>
      <c r="C39" s="16" t="s">
        <v>657</v>
      </c>
      <c r="D39" s="19">
        <v>0</v>
      </c>
      <c r="E39" s="19">
        <v>0</v>
      </c>
      <c r="F39" s="19">
        <v>0</v>
      </c>
    </row>
    <row r="40" spans="1:6" ht="15.75">
      <c r="A40" s="15" t="s">
        <v>389</v>
      </c>
      <c r="B40" s="16" t="s">
        <v>656</v>
      </c>
      <c r="C40" s="16" t="s">
        <v>655</v>
      </c>
      <c r="D40" s="19">
        <v>0</v>
      </c>
      <c r="E40" s="19">
        <v>0</v>
      </c>
      <c r="F40" s="19">
        <v>0</v>
      </c>
    </row>
    <row r="41" spans="1:6" ht="15.75">
      <c r="A41" s="15" t="s">
        <v>389</v>
      </c>
      <c r="B41" s="16" t="s">
        <v>654</v>
      </c>
      <c r="C41" s="16" t="s">
        <v>653</v>
      </c>
      <c r="D41" s="19">
        <v>0</v>
      </c>
      <c r="E41" s="19">
        <v>0</v>
      </c>
      <c r="F41" s="19">
        <v>0</v>
      </c>
    </row>
    <row r="42" spans="1:6" ht="15.75">
      <c r="A42" s="15" t="s">
        <v>389</v>
      </c>
      <c r="B42" s="16" t="s">
        <v>652</v>
      </c>
      <c r="C42" s="16" t="s">
        <v>651</v>
      </c>
      <c r="D42" s="19">
        <v>0</v>
      </c>
      <c r="E42" s="19">
        <v>0</v>
      </c>
      <c r="F42" s="19">
        <v>0</v>
      </c>
    </row>
    <row r="43" spans="1:6" ht="15.75">
      <c r="A43" s="15" t="s">
        <v>389</v>
      </c>
      <c r="B43" s="16" t="s">
        <v>650</v>
      </c>
      <c r="C43" s="16" t="s">
        <v>649</v>
      </c>
      <c r="D43" s="19">
        <v>0</v>
      </c>
      <c r="E43" s="19">
        <v>0</v>
      </c>
      <c r="F43" s="19">
        <v>0</v>
      </c>
    </row>
    <row r="44" spans="1:6" ht="15.75">
      <c r="A44" s="15" t="s">
        <v>389</v>
      </c>
      <c r="B44" s="16" t="s">
        <v>648</v>
      </c>
      <c r="C44" s="16" t="s">
        <v>647</v>
      </c>
      <c r="D44" s="19">
        <v>0</v>
      </c>
      <c r="E44" s="19">
        <v>0</v>
      </c>
      <c r="F44" s="19">
        <v>0</v>
      </c>
    </row>
    <row r="45" spans="1:6" ht="15.75">
      <c r="A45" s="15" t="s">
        <v>389</v>
      </c>
      <c r="B45" s="16" t="s">
        <v>646</v>
      </c>
      <c r="C45" s="16" t="s">
        <v>645</v>
      </c>
      <c r="D45" s="19">
        <v>0</v>
      </c>
      <c r="E45" s="19">
        <v>0</v>
      </c>
      <c r="F45" s="19">
        <v>0</v>
      </c>
    </row>
    <row r="46" spans="1:6" ht="15.75">
      <c r="A46" s="15" t="s">
        <v>389</v>
      </c>
      <c r="B46" s="16" t="s">
        <v>644</v>
      </c>
      <c r="C46" s="16" t="s">
        <v>643</v>
      </c>
      <c r="D46" s="19">
        <v>3282</v>
      </c>
      <c r="E46" s="19">
        <v>590</v>
      </c>
      <c r="F46" s="19">
        <v>1</v>
      </c>
    </row>
    <row r="47" spans="1:6" ht="15.75">
      <c r="A47" s="15" t="s">
        <v>389</v>
      </c>
      <c r="B47" s="16" t="s">
        <v>642</v>
      </c>
      <c r="C47" s="16" t="s">
        <v>641</v>
      </c>
      <c r="D47" s="19">
        <v>0</v>
      </c>
      <c r="E47" s="19">
        <v>0</v>
      </c>
      <c r="F47" s="19">
        <v>0</v>
      </c>
    </row>
    <row r="48" spans="1:6" ht="15.75">
      <c r="A48" s="15" t="s">
        <v>389</v>
      </c>
      <c r="B48" s="16" t="s">
        <v>640</v>
      </c>
      <c r="C48" s="16" t="s">
        <v>639</v>
      </c>
      <c r="D48" s="19">
        <v>0</v>
      </c>
      <c r="E48" s="19">
        <v>0</v>
      </c>
      <c r="F48" s="19">
        <v>0</v>
      </c>
    </row>
    <row r="49" spans="1:6" ht="15.75">
      <c r="A49" s="15" t="s">
        <v>389</v>
      </c>
      <c r="B49" s="16" t="s">
        <v>638</v>
      </c>
      <c r="C49" s="16" t="s">
        <v>637</v>
      </c>
      <c r="D49" s="19">
        <v>0</v>
      </c>
      <c r="E49" s="19">
        <v>0</v>
      </c>
      <c r="F49" s="19">
        <v>0</v>
      </c>
    </row>
    <row r="50" spans="1:6" ht="15.75">
      <c r="A50" s="15" t="s">
        <v>389</v>
      </c>
      <c r="B50" s="16" t="s">
        <v>636</v>
      </c>
      <c r="C50" s="16" t="s">
        <v>635</v>
      </c>
      <c r="D50" s="19">
        <v>0</v>
      </c>
      <c r="E50" s="19">
        <v>0</v>
      </c>
      <c r="F50" s="19">
        <v>0</v>
      </c>
    </row>
    <row r="51" spans="1:6" ht="15.75">
      <c r="A51" s="15" t="s">
        <v>389</v>
      </c>
      <c r="B51" s="16" t="s">
        <v>634</v>
      </c>
      <c r="C51" s="16" t="s">
        <v>633</v>
      </c>
      <c r="D51" s="19">
        <v>0</v>
      </c>
      <c r="E51" s="19">
        <v>0</v>
      </c>
      <c r="F51" s="19">
        <v>0</v>
      </c>
    </row>
    <row r="52" spans="1:6" ht="15.75">
      <c r="A52" s="15" t="s">
        <v>389</v>
      </c>
      <c r="B52" s="16" t="s">
        <v>632</v>
      </c>
      <c r="C52" s="16" t="s">
        <v>631</v>
      </c>
      <c r="D52" s="19">
        <v>0</v>
      </c>
      <c r="E52" s="19">
        <v>0</v>
      </c>
      <c r="F52" s="19">
        <v>0</v>
      </c>
    </row>
    <row r="53" spans="1:6" ht="15.75">
      <c r="A53" s="15" t="s">
        <v>389</v>
      </c>
      <c r="B53" s="16" t="s">
        <v>630</v>
      </c>
      <c r="C53" s="16" t="s">
        <v>629</v>
      </c>
      <c r="D53" s="19">
        <v>0</v>
      </c>
      <c r="E53" s="19">
        <v>0</v>
      </c>
      <c r="F53" s="19">
        <v>0</v>
      </c>
    </row>
    <row r="54" spans="1:6" ht="15.75">
      <c r="A54" s="15" t="s">
        <v>389</v>
      </c>
      <c r="B54" s="16" t="s">
        <v>628</v>
      </c>
      <c r="C54" s="16" t="s">
        <v>627</v>
      </c>
      <c r="D54" s="19">
        <v>0</v>
      </c>
      <c r="E54" s="19">
        <v>0</v>
      </c>
      <c r="F54" s="19">
        <v>0</v>
      </c>
    </row>
    <row r="55" spans="1:6" ht="15.75">
      <c r="A55" s="15" t="s">
        <v>626</v>
      </c>
      <c r="B55" s="16" t="s">
        <v>625</v>
      </c>
      <c r="C55" s="16" t="s">
        <v>624</v>
      </c>
      <c r="D55" s="19">
        <v>26060</v>
      </c>
      <c r="E55" s="19">
        <v>0</v>
      </c>
      <c r="F55" s="19">
        <v>12</v>
      </c>
    </row>
    <row r="56" spans="1:6" ht="15.75">
      <c r="A56" s="15" t="s">
        <v>389</v>
      </c>
      <c r="B56" s="16" t="s">
        <v>623</v>
      </c>
      <c r="C56" s="16" t="s">
        <v>622</v>
      </c>
      <c r="D56" s="19">
        <v>0</v>
      </c>
      <c r="E56" s="19">
        <v>0</v>
      </c>
      <c r="F56" s="19">
        <v>0</v>
      </c>
    </row>
    <row r="57" spans="1:6" ht="15.75">
      <c r="A57" s="15" t="s">
        <v>389</v>
      </c>
      <c r="B57" s="16" t="s">
        <v>621</v>
      </c>
      <c r="C57" s="16" t="s">
        <v>620</v>
      </c>
      <c r="D57" s="19">
        <v>0</v>
      </c>
      <c r="E57" s="19">
        <v>0</v>
      </c>
      <c r="F57" s="19">
        <v>0</v>
      </c>
    </row>
    <row r="58" spans="1:6" ht="15.75">
      <c r="A58" s="15" t="s">
        <v>389</v>
      </c>
      <c r="B58" s="16" t="s">
        <v>619</v>
      </c>
      <c r="C58" s="16" t="s">
        <v>618</v>
      </c>
      <c r="D58" s="19">
        <v>0</v>
      </c>
      <c r="E58" s="19">
        <v>0</v>
      </c>
      <c r="F58" s="19">
        <v>0</v>
      </c>
    </row>
    <row r="59" spans="1:6" ht="15.75">
      <c r="A59" s="15" t="s">
        <v>389</v>
      </c>
      <c r="B59" s="16" t="s">
        <v>617</v>
      </c>
      <c r="C59" s="16" t="s">
        <v>616</v>
      </c>
      <c r="D59" s="19">
        <v>0</v>
      </c>
      <c r="E59" s="19">
        <v>0</v>
      </c>
      <c r="F59" s="19">
        <v>0</v>
      </c>
    </row>
    <row r="60" spans="1:6" ht="15.75">
      <c r="A60" s="15" t="s">
        <v>389</v>
      </c>
      <c r="B60" s="16" t="s">
        <v>615</v>
      </c>
      <c r="C60" s="16" t="s">
        <v>614</v>
      </c>
      <c r="D60" s="19">
        <v>0</v>
      </c>
      <c r="E60" s="19">
        <v>0</v>
      </c>
      <c r="F60" s="19">
        <v>0</v>
      </c>
    </row>
    <row r="61" spans="1:6" ht="15.75">
      <c r="A61" s="15" t="s">
        <v>389</v>
      </c>
      <c r="B61" s="16" t="s">
        <v>613</v>
      </c>
      <c r="C61" s="16" t="s">
        <v>612</v>
      </c>
      <c r="D61" s="19">
        <v>0</v>
      </c>
      <c r="E61" s="19">
        <v>0</v>
      </c>
      <c r="F61" s="19">
        <v>0</v>
      </c>
    </row>
    <row r="62" spans="1:6" ht="15.75">
      <c r="A62" s="15" t="s">
        <v>389</v>
      </c>
      <c r="B62" s="16" t="s">
        <v>611</v>
      </c>
      <c r="C62" s="16" t="s">
        <v>610</v>
      </c>
      <c r="D62" s="19">
        <v>0</v>
      </c>
      <c r="E62" s="19">
        <v>0</v>
      </c>
      <c r="F62" s="19">
        <v>0</v>
      </c>
    </row>
    <row r="63" spans="1:6" ht="15.75">
      <c r="A63" s="15" t="s">
        <v>389</v>
      </c>
      <c r="B63" s="16" t="s">
        <v>609</v>
      </c>
      <c r="C63" s="16" t="s">
        <v>608</v>
      </c>
      <c r="D63" s="19">
        <v>0</v>
      </c>
      <c r="E63" s="19">
        <v>0</v>
      </c>
      <c r="F63" s="19">
        <v>0</v>
      </c>
    </row>
    <row r="64" spans="1:6" ht="15.75">
      <c r="A64" s="15" t="s">
        <v>389</v>
      </c>
      <c r="B64" s="16" t="s">
        <v>607</v>
      </c>
      <c r="C64" s="16" t="s">
        <v>606</v>
      </c>
      <c r="D64" s="19">
        <v>0</v>
      </c>
      <c r="E64" s="19">
        <v>0</v>
      </c>
      <c r="F64" s="19">
        <v>0</v>
      </c>
    </row>
    <row r="65" spans="1:6" ht="15.75">
      <c r="A65" s="15" t="s">
        <v>389</v>
      </c>
      <c r="B65" s="16" t="s">
        <v>605</v>
      </c>
      <c r="C65" s="16" t="s">
        <v>604</v>
      </c>
      <c r="D65" s="19">
        <v>0</v>
      </c>
      <c r="E65" s="19">
        <v>0</v>
      </c>
      <c r="F65" s="19">
        <v>0</v>
      </c>
    </row>
    <row r="66" spans="1:6" ht="15.75">
      <c r="A66" s="15" t="s">
        <v>389</v>
      </c>
      <c r="B66" s="16" t="s">
        <v>603</v>
      </c>
      <c r="C66" s="16" t="s">
        <v>602</v>
      </c>
      <c r="D66" s="19">
        <v>0</v>
      </c>
      <c r="E66" s="19">
        <v>0</v>
      </c>
      <c r="F66" s="19">
        <v>0</v>
      </c>
    </row>
    <row r="67" spans="1:6" ht="15.75">
      <c r="A67" s="15" t="s">
        <v>601</v>
      </c>
      <c r="B67" s="16" t="s">
        <v>600</v>
      </c>
      <c r="C67" s="16" t="s">
        <v>599</v>
      </c>
      <c r="D67" s="19">
        <v>265</v>
      </c>
      <c r="E67" s="19">
        <v>0</v>
      </c>
      <c r="F67" s="19">
        <v>2</v>
      </c>
    </row>
    <row r="68" spans="1:6" ht="15.75">
      <c r="A68" s="15" t="s">
        <v>389</v>
      </c>
      <c r="B68" s="16" t="s">
        <v>598</v>
      </c>
      <c r="C68" s="16" t="s">
        <v>597</v>
      </c>
      <c r="D68" s="19">
        <v>0</v>
      </c>
      <c r="E68" s="19">
        <v>0</v>
      </c>
      <c r="F68" s="19">
        <v>0</v>
      </c>
    </row>
    <row r="69" spans="1:6" ht="15.75">
      <c r="A69" s="15" t="s">
        <v>389</v>
      </c>
      <c r="B69" s="16" t="s">
        <v>596</v>
      </c>
      <c r="C69" s="16" t="s">
        <v>595</v>
      </c>
      <c r="D69" s="19">
        <v>0</v>
      </c>
      <c r="E69" s="19">
        <v>0</v>
      </c>
      <c r="F69" s="19">
        <v>0</v>
      </c>
    </row>
    <row r="70" spans="1:6" ht="15.75">
      <c r="A70" s="15" t="s">
        <v>389</v>
      </c>
      <c r="B70" s="16" t="s">
        <v>594</v>
      </c>
      <c r="C70" s="16" t="s">
        <v>593</v>
      </c>
      <c r="D70" s="19">
        <v>0</v>
      </c>
      <c r="E70" s="19">
        <v>0</v>
      </c>
      <c r="F70" s="19">
        <v>0</v>
      </c>
    </row>
    <row r="71" spans="1:6" ht="15.75">
      <c r="A71" s="15" t="s">
        <v>389</v>
      </c>
      <c r="B71" s="16" t="s">
        <v>592</v>
      </c>
      <c r="C71" s="16" t="s">
        <v>591</v>
      </c>
      <c r="D71" s="19">
        <v>0</v>
      </c>
      <c r="E71" s="19">
        <v>0</v>
      </c>
      <c r="F71" s="19">
        <v>0</v>
      </c>
    </row>
    <row r="72" spans="1:6" ht="15.75">
      <c r="A72" s="15" t="s">
        <v>389</v>
      </c>
      <c r="B72" s="16" t="s">
        <v>590</v>
      </c>
      <c r="C72" s="16" t="s">
        <v>589</v>
      </c>
      <c r="D72" s="19">
        <v>90</v>
      </c>
      <c r="E72" s="19">
        <v>0</v>
      </c>
      <c r="F72" s="19">
        <v>1</v>
      </c>
    </row>
    <row r="73" spans="1:6" ht="15.75">
      <c r="A73" s="15" t="s">
        <v>389</v>
      </c>
      <c r="B73" s="16" t="s">
        <v>588</v>
      </c>
      <c r="C73" s="16" t="s">
        <v>587</v>
      </c>
      <c r="D73" s="19">
        <v>0</v>
      </c>
      <c r="E73" s="19">
        <v>0</v>
      </c>
      <c r="F73" s="19">
        <v>0</v>
      </c>
    </row>
    <row r="74" spans="1:6" ht="15.75">
      <c r="A74" s="15" t="s">
        <v>389</v>
      </c>
      <c r="B74" s="16" t="s">
        <v>586</v>
      </c>
      <c r="C74" s="16" t="s">
        <v>585</v>
      </c>
      <c r="D74" s="19">
        <v>0</v>
      </c>
      <c r="E74" s="19">
        <v>0</v>
      </c>
      <c r="F74" s="19">
        <v>0</v>
      </c>
    </row>
    <row r="75" spans="1:6" ht="15.75">
      <c r="A75" s="15" t="s">
        <v>584</v>
      </c>
      <c r="B75" s="16" t="s">
        <v>583</v>
      </c>
      <c r="C75" s="16" t="s">
        <v>582</v>
      </c>
      <c r="D75" s="19">
        <v>0</v>
      </c>
      <c r="E75" s="19">
        <v>0</v>
      </c>
      <c r="F75" s="19">
        <v>0</v>
      </c>
    </row>
    <row r="76" spans="1:6" ht="15.75">
      <c r="A76" s="15" t="s">
        <v>389</v>
      </c>
      <c r="B76" s="16" t="s">
        <v>581</v>
      </c>
      <c r="C76" s="16" t="s">
        <v>580</v>
      </c>
      <c r="D76" s="19">
        <v>0</v>
      </c>
      <c r="E76" s="19">
        <v>0</v>
      </c>
      <c r="F76" s="19">
        <v>0</v>
      </c>
    </row>
    <row r="77" spans="1:6" ht="15.75">
      <c r="A77" s="15" t="s">
        <v>389</v>
      </c>
      <c r="B77" s="16" t="s">
        <v>579</v>
      </c>
      <c r="C77" s="16" t="s">
        <v>578</v>
      </c>
      <c r="D77" s="19">
        <v>0</v>
      </c>
      <c r="E77" s="19">
        <v>0</v>
      </c>
      <c r="F77" s="19">
        <v>0</v>
      </c>
    </row>
    <row r="78" spans="1:6" ht="15.75">
      <c r="A78" s="15" t="s">
        <v>389</v>
      </c>
      <c r="B78" s="16" t="s">
        <v>577</v>
      </c>
      <c r="C78" s="16" t="s">
        <v>576</v>
      </c>
      <c r="D78" s="19">
        <v>0</v>
      </c>
      <c r="E78" s="19">
        <v>0</v>
      </c>
      <c r="F78" s="19">
        <v>0</v>
      </c>
    </row>
    <row r="79" spans="1:6" ht="15.75">
      <c r="A79" s="15" t="s">
        <v>389</v>
      </c>
      <c r="B79" s="16" t="s">
        <v>575</v>
      </c>
      <c r="C79" s="16" t="s">
        <v>574</v>
      </c>
      <c r="D79" s="19">
        <v>0</v>
      </c>
      <c r="E79" s="19">
        <v>0</v>
      </c>
      <c r="F79" s="19">
        <v>0</v>
      </c>
    </row>
    <row r="80" spans="1:6" ht="15.75">
      <c r="A80" s="15" t="s">
        <v>389</v>
      </c>
      <c r="B80" s="16" t="s">
        <v>573</v>
      </c>
      <c r="C80" s="16" t="s">
        <v>572</v>
      </c>
      <c r="D80" s="19">
        <v>0</v>
      </c>
      <c r="E80" s="19">
        <v>0</v>
      </c>
      <c r="F80" s="19">
        <v>0</v>
      </c>
    </row>
    <row r="81" spans="1:6" ht="15.75">
      <c r="A81" s="15" t="s">
        <v>389</v>
      </c>
      <c r="B81" s="16" t="s">
        <v>571</v>
      </c>
      <c r="C81" s="16" t="s">
        <v>570</v>
      </c>
      <c r="D81" s="19">
        <v>0</v>
      </c>
      <c r="E81" s="19">
        <v>0</v>
      </c>
      <c r="F81" s="19">
        <v>0</v>
      </c>
    </row>
    <row r="82" spans="1:6" ht="15.75">
      <c r="A82" s="15" t="s">
        <v>389</v>
      </c>
      <c r="B82" s="16" t="s">
        <v>569</v>
      </c>
      <c r="C82" s="16" t="s">
        <v>568</v>
      </c>
      <c r="D82" s="19">
        <v>0</v>
      </c>
      <c r="E82" s="19">
        <v>0</v>
      </c>
      <c r="F82" s="19">
        <v>0</v>
      </c>
    </row>
    <row r="83" spans="1:6" ht="15.75">
      <c r="A83" s="15" t="s">
        <v>389</v>
      </c>
      <c r="B83" s="16" t="s">
        <v>567</v>
      </c>
      <c r="C83" s="16" t="s">
        <v>566</v>
      </c>
      <c r="D83" s="19">
        <v>0</v>
      </c>
      <c r="E83" s="19">
        <v>0</v>
      </c>
      <c r="F83" s="19">
        <v>0</v>
      </c>
    </row>
    <row r="84" spans="1:6" ht="15.75">
      <c r="A84" s="15" t="s">
        <v>389</v>
      </c>
      <c r="B84" s="16" t="s">
        <v>565</v>
      </c>
      <c r="C84" s="16" t="s">
        <v>564</v>
      </c>
      <c r="D84" s="19">
        <v>0</v>
      </c>
      <c r="E84" s="19">
        <v>0</v>
      </c>
      <c r="F84" s="19">
        <v>0</v>
      </c>
    </row>
    <row r="85" spans="1:6" ht="15.75">
      <c r="A85" s="15" t="s">
        <v>389</v>
      </c>
      <c r="B85" s="16" t="s">
        <v>563</v>
      </c>
      <c r="C85" s="16" t="s">
        <v>562</v>
      </c>
      <c r="D85" s="19">
        <v>0</v>
      </c>
      <c r="E85" s="19">
        <v>0</v>
      </c>
      <c r="F85" s="19">
        <v>0</v>
      </c>
    </row>
    <row r="86" spans="1:6" ht="15.75">
      <c r="A86" s="15" t="s">
        <v>389</v>
      </c>
      <c r="B86" s="16" t="s">
        <v>561</v>
      </c>
      <c r="C86" s="16" t="s">
        <v>560</v>
      </c>
      <c r="D86" s="19">
        <v>0</v>
      </c>
      <c r="E86" s="19">
        <v>0</v>
      </c>
      <c r="F86" s="19">
        <v>0</v>
      </c>
    </row>
    <row r="87" spans="1:6" ht="15.75">
      <c r="A87" s="15" t="s">
        <v>389</v>
      </c>
      <c r="B87" s="16" t="s">
        <v>559</v>
      </c>
      <c r="C87" s="16" t="s">
        <v>558</v>
      </c>
      <c r="D87" s="19">
        <v>0</v>
      </c>
      <c r="E87" s="19">
        <v>0</v>
      </c>
      <c r="F87" s="19">
        <v>0</v>
      </c>
    </row>
    <row r="88" spans="1:6" ht="15.75">
      <c r="A88" s="15" t="s">
        <v>389</v>
      </c>
      <c r="B88" s="16" t="s">
        <v>557</v>
      </c>
      <c r="C88" s="16" t="s">
        <v>556</v>
      </c>
      <c r="D88" s="19">
        <v>0</v>
      </c>
      <c r="E88" s="19">
        <v>0</v>
      </c>
      <c r="F88" s="19">
        <v>0</v>
      </c>
    </row>
    <row r="89" spans="1:6" ht="15.75">
      <c r="A89" s="15" t="s">
        <v>389</v>
      </c>
      <c r="B89" s="16" t="s">
        <v>555</v>
      </c>
      <c r="C89" s="16" t="s">
        <v>554</v>
      </c>
      <c r="D89" s="19">
        <v>0</v>
      </c>
      <c r="E89" s="19">
        <v>0</v>
      </c>
      <c r="F89" s="19">
        <v>0</v>
      </c>
    </row>
    <row r="90" spans="1:6" ht="15.75">
      <c r="A90" s="15" t="s">
        <v>389</v>
      </c>
      <c r="B90" s="16" t="s">
        <v>553</v>
      </c>
      <c r="C90" s="16" t="s">
        <v>552</v>
      </c>
      <c r="D90" s="19">
        <v>0</v>
      </c>
      <c r="E90" s="19">
        <v>0</v>
      </c>
      <c r="F90" s="19">
        <v>0</v>
      </c>
    </row>
    <row r="91" spans="1:6" ht="15.75">
      <c r="A91" s="15" t="s">
        <v>389</v>
      </c>
      <c r="B91" s="16" t="s">
        <v>551</v>
      </c>
      <c r="C91" s="16" t="s">
        <v>550</v>
      </c>
      <c r="D91" s="19">
        <v>0</v>
      </c>
      <c r="E91" s="19">
        <v>0</v>
      </c>
      <c r="F91" s="19">
        <v>0</v>
      </c>
    </row>
    <row r="92" spans="1:6" ht="15.75">
      <c r="A92" s="15" t="s">
        <v>389</v>
      </c>
      <c r="B92" s="16" t="s">
        <v>549</v>
      </c>
      <c r="C92" s="16" t="s">
        <v>548</v>
      </c>
      <c r="D92" s="19">
        <v>0</v>
      </c>
      <c r="E92" s="19">
        <v>0</v>
      </c>
      <c r="F92" s="19">
        <v>0</v>
      </c>
    </row>
    <row r="93" spans="1:6" ht="15.75">
      <c r="A93" s="15" t="s">
        <v>547</v>
      </c>
      <c r="B93" s="16" t="s">
        <v>546</v>
      </c>
      <c r="C93" s="16" t="s">
        <v>545</v>
      </c>
      <c r="D93" s="19">
        <v>0</v>
      </c>
      <c r="E93" s="19">
        <v>0</v>
      </c>
      <c r="F93" s="19">
        <v>0</v>
      </c>
    </row>
    <row r="94" spans="1:6" ht="15.75">
      <c r="A94" s="15" t="s">
        <v>544</v>
      </c>
      <c r="B94" s="16" t="s">
        <v>543</v>
      </c>
      <c r="C94" s="16" t="s">
        <v>542</v>
      </c>
      <c r="D94" s="19">
        <v>0</v>
      </c>
      <c r="E94" s="19">
        <v>0</v>
      </c>
      <c r="F94" s="19">
        <v>0</v>
      </c>
    </row>
    <row r="95" spans="1:6" ht="15.75">
      <c r="A95" s="15" t="s">
        <v>541</v>
      </c>
      <c r="B95" s="16" t="s">
        <v>540</v>
      </c>
      <c r="C95" s="16" t="s">
        <v>539</v>
      </c>
      <c r="D95" s="19">
        <v>0</v>
      </c>
      <c r="E95" s="19">
        <v>0</v>
      </c>
      <c r="F95" s="19">
        <v>0</v>
      </c>
    </row>
    <row r="96" spans="1:6" ht="15.75">
      <c r="A96" s="15" t="s">
        <v>538</v>
      </c>
      <c r="B96" s="16" t="s">
        <v>537</v>
      </c>
      <c r="C96" s="16" t="s">
        <v>536</v>
      </c>
      <c r="D96" s="19">
        <v>0</v>
      </c>
      <c r="E96" s="19">
        <v>0</v>
      </c>
      <c r="F96" s="19">
        <v>0</v>
      </c>
    </row>
    <row r="97" spans="1:6" ht="15.75">
      <c r="A97" s="15" t="s">
        <v>389</v>
      </c>
      <c r="B97" s="16" t="s">
        <v>535</v>
      </c>
      <c r="C97" s="16" t="s">
        <v>534</v>
      </c>
      <c r="D97" s="19">
        <v>0</v>
      </c>
      <c r="E97" s="19">
        <v>0</v>
      </c>
      <c r="F97" s="19">
        <v>0</v>
      </c>
    </row>
    <row r="98" spans="1:6" ht="15.75">
      <c r="A98" s="15" t="s">
        <v>389</v>
      </c>
      <c r="B98" s="16" t="s">
        <v>533</v>
      </c>
      <c r="C98" s="16" t="s">
        <v>532</v>
      </c>
      <c r="D98" s="19">
        <v>0</v>
      </c>
      <c r="E98" s="19">
        <v>0</v>
      </c>
      <c r="F98" s="19">
        <v>0</v>
      </c>
    </row>
    <row r="99" spans="1:6" ht="15.75">
      <c r="A99" s="15" t="s">
        <v>389</v>
      </c>
      <c r="B99" s="16" t="s">
        <v>531</v>
      </c>
      <c r="C99" s="16" t="s">
        <v>530</v>
      </c>
      <c r="D99" s="19">
        <v>0</v>
      </c>
      <c r="E99" s="19">
        <v>0</v>
      </c>
      <c r="F99" s="19">
        <v>0</v>
      </c>
    </row>
    <row r="100" spans="1:6" ht="15.75">
      <c r="A100" s="15" t="s">
        <v>529</v>
      </c>
      <c r="B100" s="16" t="s">
        <v>528</v>
      </c>
      <c r="C100" s="16" t="s">
        <v>527</v>
      </c>
      <c r="D100" s="19">
        <v>25202</v>
      </c>
      <c r="E100" s="19">
        <v>0</v>
      </c>
      <c r="F100" s="19">
        <v>1</v>
      </c>
    </row>
    <row r="101" spans="1:6" ht="15.75">
      <c r="A101" s="15" t="s">
        <v>389</v>
      </c>
      <c r="B101" s="16" t="s">
        <v>526</v>
      </c>
      <c r="C101" s="16" t="s">
        <v>525</v>
      </c>
      <c r="D101" s="19">
        <v>0</v>
      </c>
      <c r="E101" s="19">
        <v>0</v>
      </c>
      <c r="F101" s="19">
        <v>0</v>
      </c>
    </row>
    <row r="102" spans="1:6" ht="15.75">
      <c r="A102" s="15" t="s">
        <v>389</v>
      </c>
      <c r="B102" s="16" t="s">
        <v>524</v>
      </c>
      <c r="C102" s="16" t="s">
        <v>523</v>
      </c>
      <c r="D102" s="19">
        <v>0</v>
      </c>
      <c r="E102" s="19">
        <v>0</v>
      </c>
      <c r="F102" s="19">
        <v>0</v>
      </c>
    </row>
    <row r="103" spans="1:6" ht="15.75">
      <c r="A103" s="15" t="s">
        <v>389</v>
      </c>
      <c r="B103" s="16" t="s">
        <v>522</v>
      </c>
      <c r="C103" s="16" t="s">
        <v>521</v>
      </c>
      <c r="D103" s="19">
        <v>0</v>
      </c>
      <c r="E103" s="19">
        <v>0</v>
      </c>
      <c r="F103" s="19">
        <v>0</v>
      </c>
    </row>
    <row r="104" spans="1:6" ht="15.75">
      <c r="A104" s="15" t="s">
        <v>520</v>
      </c>
      <c r="B104" s="16" t="s">
        <v>519</v>
      </c>
      <c r="C104" s="16" t="s">
        <v>518</v>
      </c>
      <c r="D104" s="19">
        <v>0</v>
      </c>
      <c r="E104" s="19">
        <v>0</v>
      </c>
      <c r="F104" s="19">
        <v>0</v>
      </c>
    </row>
    <row r="105" spans="1:6" ht="15.75">
      <c r="A105" s="15" t="s">
        <v>389</v>
      </c>
      <c r="B105" s="16" t="s">
        <v>517</v>
      </c>
      <c r="C105" s="16" t="s">
        <v>516</v>
      </c>
      <c r="D105" s="19">
        <v>0</v>
      </c>
      <c r="E105" s="19">
        <v>0</v>
      </c>
      <c r="F105" s="19">
        <v>0</v>
      </c>
    </row>
    <row r="106" spans="1:6" ht="15.75">
      <c r="A106" s="15" t="s">
        <v>515</v>
      </c>
      <c r="B106" s="16" t="s">
        <v>514</v>
      </c>
      <c r="C106" s="16" t="s">
        <v>513</v>
      </c>
      <c r="D106" s="19">
        <v>10061</v>
      </c>
      <c r="E106" s="19">
        <v>0</v>
      </c>
      <c r="F106" s="19">
        <v>1</v>
      </c>
    </row>
    <row r="107" spans="1:6" ht="15.75">
      <c r="A107" s="15" t="s">
        <v>512</v>
      </c>
      <c r="B107" s="16" t="s">
        <v>511</v>
      </c>
      <c r="C107" s="16" t="s">
        <v>510</v>
      </c>
      <c r="D107" s="19">
        <v>0</v>
      </c>
      <c r="E107" s="19">
        <v>0</v>
      </c>
      <c r="F107" s="19">
        <v>0</v>
      </c>
    </row>
    <row r="108" spans="1:6" ht="15.75">
      <c r="A108" s="15" t="s">
        <v>389</v>
      </c>
      <c r="B108" s="16" t="s">
        <v>509</v>
      </c>
      <c r="C108" s="16" t="s">
        <v>508</v>
      </c>
      <c r="D108" s="19">
        <v>0</v>
      </c>
      <c r="E108" s="19">
        <v>0</v>
      </c>
      <c r="F108" s="19">
        <v>0</v>
      </c>
    </row>
    <row r="109" spans="1:6" ht="15.75">
      <c r="A109" s="15" t="s">
        <v>389</v>
      </c>
      <c r="B109" s="16" t="s">
        <v>507</v>
      </c>
      <c r="C109" s="16" t="s">
        <v>506</v>
      </c>
      <c r="D109" s="19">
        <v>0</v>
      </c>
      <c r="E109" s="19">
        <v>0</v>
      </c>
      <c r="F109" s="19">
        <v>0</v>
      </c>
    </row>
    <row r="110" spans="1:6" ht="15.75">
      <c r="A110" s="15" t="s">
        <v>389</v>
      </c>
      <c r="B110" s="16" t="s">
        <v>505</v>
      </c>
      <c r="C110" s="16" t="s">
        <v>504</v>
      </c>
      <c r="D110" s="19">
        <v>0</v>
      </c>
      <c r="E110" s="19">
        <v>0</v>
      </c>
      <c r="F110" s="19">
        <v>0</v>
      </c>
    </row>
    <row r="111" spans="1:6" ht="15.75">
      <c r="A111" s="15" t="s">
        <v>503</v>
      </c>
      <c r="B111" s="16" t="s">
        <v>502</v>
      </c>
      <c r="C111" s="16" t="s">
        <v>501</v>
      </c>
      <c r="D111" s="19">
        <v>0</v>
      </c>
      <c r="E111" s="19">
        <v>0</v>
      </c>
      <c r="F111" s="19">
        <v>0</v>
      </c>
    </row>
    <row r="112" spans="1:6" ht="15.75">
      <c r="A112" s="15" t="s">
        <v>500</v>
      </c>
      <c r="B112" s="16" t="s">
        <v>499</v>
      </c>
      <c r="C112" s="16" t="s">
        <v>498</v>
      </c>
      <c r="D112" s="19">
        <v>0</v>
      </c>
      <c r="E112" s="19">
        <v>0</v>
      </c>
      <c r="F112" s="19">
        <v>0</v>
      </c>
    </row>
    <row r="113" spans="1:6" ht="15.75">
      <c r="A113" s="15" t="s">
        <v>497</v>
      </c>
      <c r="B113" s="16" t="s">
        <v>496</v>
      </c>
      <c r="C113" s="16" t="s">
        <v>495</v>
      </c>
      <c r="D113" s="19">
        <v>0</v>
      </c>
      <c r="E113" s="19">
        <v>0</v>
      </c>
      <c r="F113" s="19">
        <v>0</v>
      </c>
    </row>
    <row r="114" spans="1:6" ht="15.75">
      <c r="A114" s="15" t="s">
        <v>494</v>
      </c>
      <c r="B114" s="16" t="s">
        <v>493</v>
      </c>
      <c r="C114" s="16" t="s">
        <v>492</v>
      </c>
      <c r="D114" s="19">
        <v>0</v>
      </c>
      <c r="E114" s="19">
        <v>0</v>
      </c>
      <c r="F114" s="19">
        <v>0</v>
      </c>
    </row>
    <row r="115" spans="1:6" ht="15.75">
      <c r="A115" s="15" t="s">
        <v>389</v>
      </c>
      <c r="B115" s="16" t="s">
        <v>491</v>
      </c>
      <c r="C115" s="16" t="s">
        <v>490</v>
      </c>
      <c r="D115" s="19">
        <v>0</v>
      </c>
      <c r="E115" s="19">
        <v>0</v>
      </c>
      <c r="F115" s="19">
        <v>0</v>
      </c>
    </row>
    <row r="116" spans="1:6" ht="15.75">
      <c r="A116" s="15" t="s">
        <v>489</v>
      </c>
      <c r="B116" s="16" t="s">
        <v>488</v>
      </c>
      <c r="C116" s="16" t="s">
        <v>487</v>
      </c>
      <c r="D116" s="19">
        <v>0</v>
      </c>
      <c r="E116" s="19">
        <v>0</v>
      </c>
      <c r="F116" s="19">
        <v>0</v>
      </c>
    </row>
    <row r="117" spans="1:6" ht="15.75">
      <c r="A117" s="15" t="s">
        <v>486</v>
      </c>
      <c r="B117" s="16" t="s">
        <v>485</v>
      </c>
      <c r="C117" s="16" t="s">
        <v>484</v>
      </c>
      <c r="D117" s="19">
        <v>0</v>
      </c>
      <c r="E117" s="19">
        <v>0</v>
      </c>
      <c r="F117" s="19">
        <v>0</v>
      </c>
    </row>
    <row r="118" spans="1:6" ht="15.75">
      <c r="A118" s="15" t="s">
        <v>483</v>
      </c>
      <c r="B118" s="16" t="s">
        <v>482</v>
      </c>
      <c r="C118" s="16" t="s">
        <v>481</v>
      </c>
      <c r="D118" s="19">
        <v>0</v>
      </c>
      <c r="E118" s="19">
        <v>0</v>
      </c>
      <c r="F118" s="19">
        <v>0</v>
      </c>
    </row>
    <row r="119" spans="1:6" ht="15.75">
      <c r="A119" s="15" t="s">
        <v>480</v>
      </c>
      <c r="B119" s="16" t="s">
        <v>479</v>
      </c>
      <c r="C119" s="16" t="s">
        <v>478</v>
      </c>
      <c r="D119" s="19">
        <v>0</v>
      </c>
      <c r="E119" s="19">
        <v>0</v>
      </c>
      <c r="F119" s="19">
        <v>0</v>
      </c>
    </row>
    <row r="120" spans="1:6" ht="15.75">
      <c r="A120" s="15" t="s">
        <v>477</v>
      </c>
      <c r="B120" s="16" t="s">
        <v>476</v>
      </c>
      <c r="C120" s="16" t="s">
        <v>475</v>
      </c>
      <c r="D120" s="19">
        <v>0</v>
      </c>
      <c r="E120" s="19">
        <v>0</v>
      </c>
      <c r="F120" s="19">
        <v>0</v>
      </c>
    </row>
    <row r="121" spans="1:6" ht="15.75">
      <c r="A121" s="15" t="s">
        <v>474</v>
      </c>
      <c r="B121" s="16" t="s">
        <v>473</v>
      </c>
      <c r="C121" s="16" t="s">
        <v>472</v>
      </c>
      <c r="D121" s="19">
        <v>0</v>
      </c>
      <c r="E121" s="19">
        <v>0</v>
      </c>
      <c r="F121" s="19">
        <v>0</v>
      </c>
    </row>
    <row r="122" spans="1:6" ht="15.75">
      <c r="A122" s="15" t="s">
        <v>471</v>
      </c>
      <c r="B122" s="16" t="s">
        <v>470</v>
      </c>
      <c r="C122" s="16" t="s">
        <v>469</v>
      </c>
      <c r="D122" s="19">
        <v>0</v>
      </c>
      <c r="E122" s="19">
        <v>0</v>
      </c>
      <c r="F122" s="19">
        <v>0</v>
      </c>
    </row>
    <row r="123" spans="1:6" ht="15.75">
      <c r="A123" s="15" t="s">
        <v>468</v>
      </c>
      <c r="B123" s="16" t="s">
        <v>467</v>
      </c>
      <c r="C123" s="16" t="s">
        <v>466</v>
      </c>
      <c r="D123" s="19">
        <v>0</v>
      </c>
      <c r="E123" s="19">
        <v>0</v>
      </c>
      <c r="F123" s="19">
        <v>0</v>
      </c>
    </row>
    <row r="124" spans="1:6" ht="15.75">
      <c r="A124" s="15" t="s">
        <v>389</v>
      </c>
      <c r="B124" s="16" t="s">
        <v>465</v>
      </c>
      <c r="C124" s="16" t="s">
        <v>464</v>
      </c>
      <c r="D124" s="19">
        <v>0</v>
      </c>
      <c r="E124" s="19">
        <v>0</v>
      </c>
      <c r="F124" s="19">
        <v>0</v>
      </c>
    </row>
    <row r="125" spans="1:6" ht="15.75">
      <c r="A125" s="15" t="s">
        <v>463</v>
      </c>
      <c r="B125" s="16" t="s">
        <v>462</v>
      </c>
      <c r="C125" s="16" t="s">
        <v>461</v>
      </c>
      <c r="D125" s="19">
        <v>0</v>
      </c>
      <c r="E125" s="19">
        <v>0</v>
      </c>
      <c r="F125" s="19">
        <v>0</v>
      </c>
    </row>
    <row r="126" spans="1:6" ht="15.75">
      <c r="A126" s="15" t="s">
        <v>460</v>
      </c>
      <c r="B126" s="16" t="s">
        <v>459</v>
      </c>
      <c r="C126" s="16" t="s">
        <v>458</v>
      </c>
      <c r="D126" s="19">
        <v>0</v>
      </c>
      <c r="E126" s="19">
        <v>0</v>
      </c>
      <c r="F126" s="19">
        <v>0</v>
      </c>
    </row>
    <row r="127" spans="1:6" ht="15.75">
      <c r="A127" s="15" t="s">
        <v>457</v>
      </c>
      <c r="B127" s="16" t="s">
        <v>456</v>
      </c>
      <c r="C127" s="16" t="s">
        <v>455</v>
      </c>
      <c r="D127" s="19">
        <v>0</v>
      </c>
      <c r="E127" s="19">
        <v>0</v>
      </c>
      <c r="F127" s="19">
        <v>0</v>
      </c>
    </row>
    <row r="128" spans="1:6" ht="15.75">
      <c r="A128" s="15" t="s">
        <v>454</v>
      </c>
      <c r="B128" s="16" t="s">
        <v>453</v>
      </c>
      <c r="C128" s="16" t="s">
        <v>452</v>
      </c>
      <c r="D128" s="19">
        <v>0</v>
      </c>
      <c r="E128" s="19">
        <v>0</v>
      </c>
      <c r="F128" s="19">
        <v>0</v>
      </c>
    </row>
    <row r="129" spans="1:6" ht="15.75">
      <c r="A129" s="15" t="s">
        <v>389</v>
      </c>
      <c r="B129" s="16" t="s">
        <v>451</v>
      </c>
      <c r="C129" s="16" t="s">
        <v>450</v>
      </c>
      <c r="D129" s="19">
        <v>0</v>
      </c>
      <c r="E129" s="19">
        <v>0</v>
      </c>
      <c r="F129" s="19">
        <v>0</v>
      </c>
    </row>
    <row r="130" spans="1:6" ht="15.75">
      <c r="A130" s="15" t="s">
        <v>389</v>
      </c>
      <c r="B130" s="16" t="s">
        <v>449</v>
      </c>
      <c r="C130" s="16" t="s">
        <v>448</v>
      </c>
      <c r="D130" s="19">
        <v>0</v>
      </c>
      <c r="E130" s="19">
        <v>0</v>
      </c>
      <c r="F130" s="19">
        <v>0</v>
      </c>
    </row>
    <row r="131" spans="1:6" ht="15.75">
      <c r="A131" s="15" t="s">
        <v>447</v>
      </c>
      <c r="B131" s="16" t="s">
        <v>446</v>
      </c>
      <c r="C131" s="16" t="s">
        <v>445</v>
      </c>
      <c r="D131" s="19">
        <v>0</v>
      </c>
      <c r="E131" s="19">
        <v>0</v>
      </c>
      <c r="F131" s="19">
        <v>0</v>
      </c>
    </row>
    <row r="132" spans="1:6" ht="15.75">
      <c r="A132" s="15" t="s">
        <v>389</v>
      </c>
      <c r="B132" s="16" t="s">
        <v>444</v>
      </c>
      <c r="C132" s="16" t="s">
        <v>443</v>
      </c>
      <c r="D132" s="19">
        <v>0</v>
      </c>
      <c r="E132" s="19">
        <v>0</v>
      </c>
      <c r="F132" s="19">
        <v>0</v>
      </c>
    </row>
    <row r="133" spans="1:6" ht="15.75">
      <c r="A133" s="15" t="s">
        <v>389</v>
      </c>
      <c r="B133" s="16" t="s">
        <v>442</v>
      </c>
      <c r="C133" s="16" t="s">
        <v>441</v>
      </c>
      <c r="D133" s="19">
        <v>0</v>
      </c>
      <c r="E133" s="19">
        <v>0</v>
      </c>
      <c r="F133" s="19">
        <v>0</v>
      </c>
    </row>
    <row r="134" spans="1:6" ht="15.75">
      <c r="A134" s="15" t="s">
        <v>389</v>
      </c>
      <c r="B134" s="16" t="s">
        <v>440</v>
      </c>
      <c r="C134" s="16" t="s">
        <v>439</v>
      </c>
      <c r="D134" s="19">
        <v>0</v>
      </c>
      <c r="E134" s="19">
        <v>0</v>
      </c>
      <c r="F134" s="19">
        <v>0</v>
      </c>
    </row>
    <row r="135" spans="1:6" ht="15.75">
      <c r="A135" s="15" t="s">
        <v>438</v>
      </c>
      <c r="B135" s="16" t="s">
        <v>437</v>
      </c>
      <c r="C135" s="16" t="s">
        <v>436</v>
      </c>
      <c r="D135" s="19">
        <v>0</v>
      </c>
      <c r="E135" s="19">
        <v>0</v>
      </c>
      <c r="F135" s="19">
        <v>0</v>
      </c>
    </row>
    <row r="136" spans="1:6" ht="15.75">
      <c r="A136" s="15" t="s">
        <v>435</v>
      </c>
      <c r="B136" s="16" t="s">
        <v>434</v>
      </c>
      <c r="C136" s="16" t="s">
        <v>433</v>
      </c>
      <c r="D136" s="19">
        <v>0</v>
      </c>
      <c r="E136" s="19">
        <v>0</v>
      </c>
      <c r="F136" s="19">
        <v>0</v>
      </c>
    </row>
    <row r="137" spans="1:6" ht="15.75">
      <c r="A137" s="15" t="s">
        <v>389</v>
      </c>
      <c r="B137" s="16" t="s">
        <v>432</v>
      </c>
      <c r="C137" s="16" t="s">
        <v>431</v>
      </c>
      <c r="D137" s="19">
        <v>0</v>
      </c>
      <c r="E137" s="19">
        <v>0</v>
      </c>
      <c r="F137" s="19">
        <v>0</v>
      </c>
    </row>
    <row r="138" spans="1:6" ht="15.75">
      <c r="A138" s="15" t="s">
        <v>389</v>
      </c>
      <c r="B138" s="16" t="s">
        <v>430</v>
      </c>
      <c r="C138" s="16" t="s">
        <v>429</v>
      </c>
      <c r="D138" s="19">
        <v>0</v>
      </c>
      <c r="E138" s="19">
        <v>0</v>
      </c>
      <c r="F138" s="19">
        <v>0</v>
      </c>
    </row>
    <row r="139" spans="1:6" ht="15.75">
      <c r="A139" s="15" t="s">
        <v>389</v>
      </c>
      <c r="B139" s="16" t="s">
        <v>428</v>
      </c>
      <c r="C139" s="16" t="s">
        <v>427</v>
      </c>
      <c r="D139" s="19">
        <v>0</v>
      </c>
      <c r="E139" s="19">
        <v>0</v>
      </c>
      <c r="F139" s="19">
        <v>0</v>
      </c>
    </row>
    <row r="140" spans="1:6" ht="15.75">
      <c r="A140" s="15" t="s">
        <v>389</v>
      </c>
      <c r="B140" s="16" t="s">
        <v>426</v>
      </c>
      <c r="C140" s="16" t="s">
        <v>425</v>
      </c>
      <c r="D140" s="19">
        <v>0</v>
      </c>
      <c r="E140" s="19">
        <v>0</v>
      </c>
      <c r="F140" s="19">
        <v>0</v>
      </c>
    </row>
    <row r="141" spans="1:6" ht="15.75">
      <c r="A141" s="15" t="s">
        <v>389</v>
      </c>
      <c r="B141" s="16" t="s">
        <v>424</v>
      </c>
      <c r="C141" s="16" t="s">
        <v>423</v>
      </c>
      <c r="D141" s="19">
        <v>0</v>
      </c>
      <c r="E141" s="19">
        <v>0</v>
      </c>
      <c r="F141" s="19">
        <v>0</v>
      </c>
    </row>
    <row r="142" spans="1:6" ht="15.75">
      <c r="A142" s="15" t="s">
        <v>389</v>
      </c>
      <c r="B142" s="16" t="s">
        <v>422</v>
      </c>
      <c r="C142" s="16" t="s">
        <v>421</v>
      </c>
      <c r="D142" s="19">
        <v>0</v>
      </c>
      <c r="E142" s="19">
        <v>0</v>
      </c>
      <c r="F142" s="19">
        <v>0</v>
      </c>
    </row>
    <row r="143" spans="1:6" ht="15.75">
      <c r="A143" s="15" t="s">
        <v>420</v>
      </c>
      <c r="B143" s="16" t="s">
        <v>419</v>
      </c>
      <c r="C143" s="16" t="s">
        <v>418</v>
      </c>
      <c r="D143" s="19">
        <v>0</v>
      </c>
      <c r="E143" s="19">
        <v>0</v>
      </c>
      <c r="F143" s="19">
        <v>0</v>
      </c>
    </row>
    <row r="144" spans="1:6" ht="15.75">
      <c r="A144" s="15" t="s">
        <v>417</v>
      </c>
      <c r="B144" s="16" t="s">
        <v>416</v>
      </c>
      <c r="C144" s="16" t="s">
        <v>415</v>
      </c>
      <c r="D144" s="19">
        <v>0</v>
      </c>
      <c r="E144" s="19">
        <v>0</v>
      </c>
      <c r="F144" s="19">
        <v>0</v>
      </c>
    </row>
    <row r="145" spans="1:6" ht="15.75">
      <c r="A145" s="15" t="s">
        <v>389</v>
      </c>
      <c r="B145" s="16" t="s">
        <v>414</v>
      </c>
      <c r="C145" s="16" t="s">
        <v>413</v>
      </c>
      <c r="D145" s="19">
        <v>0</v>
      </c>
      <c r="E145" s="19">
        <v>0</v>
      </c>
      <c r="F145" s="19">
        <v>0</v>
      </c>
    </row>
    <row r="146" spans="1:6" ht="15.75">
      <c r="A146" s="15" t="s">
        <v>389</v>
      </c>
      <c r="B146" s="16" t="s">
        <v>412</v>
      </c>
      <c r="C146" s="16" t="s">
        <v>411</v>
      </c>
      <c r="D146" s="19">
        <v>0</v>
      </c>
      <c r="E146" s="19">
        <v>0</v>
      </c>
      <c r="F146" s="19">
        <v>0</v>
      </c>
    </row>
    <row r="147" spans="1:6" ht="15.75">
      <c r="A147" s="15" t="s">
        <v>389</v>
      </c>
      <c r="B147" s="16" t="s">
        <v>410</v>
      </c>
      <c r="C147" s="16" t="s">
        <v>409</v>
      </c>
      <c r="D147" s="19">
        <v>0</v>
      </c>
      <c r="E147" s="19">
        <v>0</v>
      </c>
      <c r="F147" s="19">
        <v>0</v>
      </c>
    </row>
    <row r="148" spans="1:6" ht="15.75">
      <c r="A148" s="15" t="s">
        <v>389</v>
      </c>
      <c r="B148" s="16" t="s">
        <v>408</v>
      </c>
      <c r="C148" s="16" t="s">
        <v>407</v>
      </c>
      <c r="D148" s="19">
        <v>0</v>
      </c>
      <c r="E148" s="19">
        <v>0</v>
      </c>
      <c r="F148" s="19">
        <v>0</v>
      </c>
    </row>
    <row r="149" spans="1:6" ht="15.75">
      <c r="A149" s="15" t="s">
        <v>389</v>
      </c>
      <c r="B149" s="16" t="s">
        <v>406</v>
      </c>
      <c r="C149" s="16" t="s">
        <v>405</v>
      </c>
      <c r="D149" s="19">
        <v>0</v>
      </c>
      <c r="E149" s="19">
        <v>0</v>
      </c>
      <c r="F149" s="19">
        <v>0</v>
      </c>
    </row>
    <row r="150" spans="1:6" ht="15.75">
      <c r="A150" s="15" t="s">
        <v>389</v>
      </c>
      <c r="B150" s="16" t="s">
        <v>404</v>
      </c>
      <c r="C150" s="16" t="s">
        <v>403</v>
      </c>
      <c r="D150" s="19">
        <v>0</v>
      </c>
      <c r="E150" s="19">
        <v>0</v>
      </c>
      <c r="F150" s="19">
        <v>0</v>
      </c>
    </row>
    <row r="151" spans="1:6" ht="15.75">
      <c r="A151" s="15" t="s">
        <v>402</v>
      </c>
      <c r="B151" s="16" t="s">
        <v>401</v>
      </c>
      <c r="C151" s="16" t="s">
        <v>400</v>
      </c>
      <c r="D151" s="19">
        <v>0</v>
      </c>
      <c r="E151" s="19">
        <v>0</v>
      </c>
      <c r="F151" s="19">
        <v>0</v>
      </c>
    </row>
    <row r="152" spans="1:6" ht="15.75">
      <c r="A152" s="15" t="s">
        <v>389</v>
      </c>
      <c r="B152" s="16" t="s">
        <v>399</v>
      </c>
      <c r="C152" s="16" t="s">
        <v>398</v>
      </c>
      <c r="D152" s="19">
        <v>0</v>
      </c>
      <c r="E152" s="19">
        <v>0</v>
      </c>
      <c r="F152" s="19">
        <v>0</v>
      </c>
    </row>
    <row r="153" spans="1:6" ht="15.75">
      <c r="A153" s="15" t="s">
        <v>389</v>
      </c>
      <c r="B153" s="16" t="s">
        <v>397</v>
      </c>
      <c r="C153" s="16" t="s">
        <v>396</v>
      </c>
      <c r="D153" s="19">
        <v>0</v>
      </c>
      <c r="E153" s="19">
        <v>0</v>
      </c>
      <c r="F153" s="19">
        <v>0</v>
      </c>
    </row>
    <row r="154" spans="1:6" ht="15.75">
      <c r="A154" s="15" t="s">
        <v>389</v>
      </c>
      <c r="B154" s="16" t="s">
        <v>395</v>
      </c>
      <c r="C154" s="16" t="s">
        <v>394</v>
      </c>
      <c r="D154" s="19">
        <v>0</v>
      </c>
      <c r="E154" s="19">
        <v>0</v>
      </c>
      <c r="F154" s="19">
        <v>0</v>
      </c>
    </row>
    <row r="155" spans="1:6" ht="63">
      <c r="A155" s="15" t="s">
        <v>393</v>
      </c>
      <c r="B155" s="16" t="s">
        <v>392</v>
      </c>
      <c r="C155" s="16" t="s">
        <v>391</v>
      </c>
      <c r="D155" s="19">
        <v>13200</v>
      </c>
      <c r="E155" s="19">
        <v>18</v>
      </c>
      <c r="F155" s="19">
        <v>3</v>
      </c>
    </row>
    <row r="156" spans="1:6" ht="47.25">
      <c r="A156" s="15" t="s">
        <v>390</v>
      </c>
      <c r="B156" s="16" t="s">
        <v>389</v>
      </c>
      <c r="C156" s="16" t="s">
        <v>388</v>
      </c>
      <c r="D156" s="19">
        <v>288953</v>
      </c>
      <c r="E156" s="19">
        <v>6001</v>
      </c>
      <c r="F156" s="16" t="s">
        <v>26</v>
      </c>
    </row>
    <row r="157" spans="1:6" ht="15.75">
      <c r="A157" s="15" t="s">
        <v>58</v>
      </c>
      <c r="B157" s="16" t="s">
        <v>80</v>
      </c>
      <c r="C157" s="16" t="s">
        <v>387</v>
      </c>
      <c r="D157" s="19">
        <v>577906</v>
      </c>
      <c r="E157" s="19">
        <v>12002</v>
      </c>
      <c r="F157" s="19">
        <v>77</v>
      </c>
    </row>
    <row r="158" s="12" customFormat="1" ht="15.75">
      <c r="A158" s="11"/>
    </row>
    <row r="159" s="12" customFormat="1" ht="15.75">
      <c r="A159" s="11"/>
    </row>
    <row r="160" spans="1:4" s="28" customFormat="1" ht="18.75">
      <c r="A160" s="26"/>
      <c r="B160" s="27"/>
      <c r="C160" s="27"/>
      <c r="D160" s="27"/>
    </row>
    <row r="161" spans="1:4" s="28" customFormat="1" ht="18.75">
      <c r="A161" s="26"/>
      <c r="B161" s="27"/>
      <c r="C161" s="27"/>
      <c r="D161" s="27"/>
    </row>
    <row r="162" spans="1:10" s="28" customFormat="1" ht="18.75">
      <c r="A162" s="26"/>
      <c r="B162" s="27"/>
      <c r="C162" s="27"/>
      <c r="D162" s="27"/>
      <c r="E162" s="29"/>
      <c r="F162" s="29"/>
      <c r="G162" s="30"/>
      <c r="H162" s="30"/>
      <c r="I162" s="30"/>
      <c r="J162" s="30"/>
    </row>
    <row r="163" s="1" customFormat="1" ht="15">
      <c r="A163" s="2"/>
    </row>
    <row r="164" s="1" customFormat="1" ht="15">
      <c r="A164" s="2"/>
    </row>
    <row r="165" s="1" customFormat="1" ht="15">
      <c r="A165" s="2"/>
    </row>
    <row r="166" s="1" customFormat="1" ht="15">
      <c r="A166" s="31"/>
    </row>
    <row r="167" s="1" customFormat="1" ht="15">
      <c r="A167" s="31"/>
    </row>
    <row r="168" s="1" customFormat="1" ht="15">
      <c r="A168" s="31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81">
      <selection activeCell="A223" sqref="A223:IV228"/>
    </sheetView>
  </sheetViews>
  <sheetFormatPr defaultColWidth="9.140625" defaultRowHeight="15"/>
  <cols>
    <col min="1" max="1" width="52.421875" style="0" customWidth="1"/>
    <col min="2" max="2" width="10.421875" style="0" customWidth="1"/>
    <col min="3" max="9" width="15.7109375" style="0" customWidth="1"/>
    <col min="10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779</v>
      </c>
    </row>
    <row r="8" s="1" customFormat="1" ht="15">
      <c r="A8" s="2"/>
    </row>
    <row r="9" s="1" customFormat="1" ht="15">
      <c r="A9" s="2"/>
    </row>
    <row r="10" s="1" customFormat="1" ht="15">
      <c r="A10" s="2"/>
    </row>
    <row r="11" s="1" customFormat="1" ht="15">
      <c r="A11" s="2" t="s">
        <v>4</v>
      </c>
    </row>
    <row r="12" s="1" customFormat="1" ht="15">
      <c r="A12" s="2" t="s">
        <v>5</v>
      </c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/>
    </row>
    <row r="17" s="1" customFormat="1" ht="15">
      <c r="A17" s="2" t="s">
        <v>8</v>
      </c>
    </row>
    <row r="18" s="1" customFormat="1" ht="15">
      <c r="A18" s="2" t="s">
        <v>9</v>
      </c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688</v>
      </c>
    </row>
    <row r="25" s="1" customFormat="1" ht="15">
      <c r="A25" s="2" t="s">
        <v>689</v>
      </c>
    </row>
    <row r="26" spans="1:9" s="3" customFormat="1" ht="127.5">
      <c r="A26" s="4" t="s">
        <v>690</v>
      </c>
      <c r="B26" s="4" t="s">
        <v>691</v>
      </c>
      <c r="C26" s="4" t="s">
        <v>692</v>
      </c>
      <c r="D26" s="4" t="s">
        <v>693</v>
      </c>
      <c r="E26" s="4" t="s">
        <v>694</v>
      </c>
      <c r="F26" s="4" t="s">
        <v>695</v>
      </c>
      <c r="G26" s="4" t="s">
        <v>777</v>
      </c>
      <c r="H26" s="4" t="s">
        <v>696</v>
      </c>
      <c r="I26" s="4" t="s">
        <v>697</v>
      </c>
    </row>
    <row r="27" spans="1:9" ht="15">
      <c r="A27" s="5" t="s">
        <v>19</v>
      </c>
      <c r="B27" s="6" t="s">
        <v>20</v>
      </c>
      <c r="C27" s="6" t="s">
        <v>698</v>
      </c>
      <c r="D27" s="6" t="s">
        <v>699</v>
      </c>
      <c r="E27" s="6" t="s">
        <v>700</v>
      </c>
      <c r="F27" s="6" t="s">
        <v>701</v>
      </c>
      <c r="G27" s="6" t="s">
        <v>778</v>
      </c>
      <c r="H27" s="6" t="s">
        <v>702</v>
      </c>
      <c r="I27" s="6" t="s">
        <v>703</v>
      </c>
    </row>
    <row r="28" spans="1:9" ht="15">
      <c r="A28" s="5" t="s">
        <v>25</v>
      </c>
      <c r="B28" s="6"/>
      <c r="C28" s="6"/>
      <c r="D28" s="6"/>
      <c r="E28" s="6"/>
      <c r="F28" s="6"/>
      <c r="G28" s="6"/>
      <c r="H28" s="6"/>
      <c r="I28" s="6"/>
    </row>
    <row r="29" spans="1:9" ht="26.25">
      <c r="A29" s="7" t="s">
        <v>707</v>
      </c>
      <c r="B29" s="6" t="s">
        <v>708</v>
      </c>
      <c r="C29" s="8">
        <v>27116269</v>
      </c>
      <c r="D29" s="8">
        <v>8863082</v>
      </c>
      <c r="E29" s="8">
        <v>5347176</v>
      </c>
      <c r="F29" s="8">
        <v>12906011</v>
      </c>
      <c r="G29" s="8">
        <v>0</v>
      </c>
      <c r="H29" s="8">
        <v>16801</v>
      </c>
      <c r="I29" s="8">
        <v>54249339</v>
      </c>
    </row>
    <row r="30" spans="1:9" ht="64.5">
      <c r="A30" s="9" t="s">
        <v>27</v>
      </c>
      <c r="B30" s="6" t="s">
        <v>709</v>
      </c>
      <c r="C30" s="8">
        <v>27081451</v>
      </c>
      <c r="D30" s="8">
        <v>8858693</v>
      </c>
      <c r="E30" s="8">
        <v>5326943</v>
      </c>
      <c r="F30" s="8">
        <v>12895815</v>
      </c>
      <c r="G30" s="8">
        <v>0</v>
      </c>
      <c r="H30" s="8">
        <v>16772</v>
      </c>
      <c r="I30" s="8">
        <v>54179674</v>
      </c>
    </row>
    <row r="31" spans="1:9" ht="15">
      <c r="A31" s="9" t="s">
        <v>28</v>
      </c>
      <c r="B31" s="6"/>
      <c r="C31" s="6"/>
      <c r="D31" s="6"/>
      <c r="E31" s="6"/>
      <c r="F31" s="6"/>
      <c r="G31" s="6"/>
      <c r="H31" s="6"/>
      <c r="I31" s="6"/>
    </row>
    <row r="32" spans="1:9" ht="26.25">
      <c r="A32" s="10" t="s">
        <v>29</v>
      </c>
      <c r="B32" s="6" t="s">
        <v>710</v>
      </c>
      <c r="C32" s="8">
        <v>2087973</v>
      </c>
      <c r="D32" s="8">
        <v>475941</v>
      </c>
      <c r="E32" s="8">
        <v>437892</v>
      </c>
      <c r="F32" s="8">
        <v>1174140</v>
      </c>
      <c r="G32" s="8">
        <v>0</v>
      </c>
      <c r="H32" s="8">
        <v>0</v>
      </c>
      <c r="I32" s="8">
        <v>4175946</v>
      </c>
    </row>
    <row r="33" spans="1:9" ht="26.25">
      <c r="A33" s="10" t="s">
        <v>30</v>
      </c>
      <c r="B33" s="6" t="s">
        <v>711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39">
      <c r="A34" s="10" t="s">
        <v>31</v>
      </c>
      <c r="B34" s="6" t="s">
        <v>712</v>
      </c>
      <c r="C34" s="8">
        <v>5809580</v>
      </c>
      <c r="D34" s="8">
        <v>1924728</v>
      </c>
      <c r="E34" s="8">
        <v>963337</v>
      </c>
      <c r="F34" s="8">
        <v>2921515</v>
      </c>
      <c r="G34" s="8">
        <v>0</v>
      </c>
      <c r="H34" s="8">
        <v>2121</v>
      </c>
      <c r="I34" s="8">
        <v>11621281</v>
      </c>
    </row>
    <row r="35" spans="1:9" ht="39">
      <c r="A35" s="10" t="s">
        <v>713</v>
      </c>
      <c r="B35" s="6" t="s">
        <v>714</v>
      </c>
      <c r="C35" s="8">
        <v>13358174</v>
      </c>
      <c r="D35" s="8">
        <v>4839980</v>
      </c>
      <c r="E35" s="8">
        <v>2699288</v>
      </c>
      <c r="F35" s="8">
        <v>5818906</v>
      </c>
      <c r="G35" s="8">
        <v>0</v>
      </c>
      <c r="H35" s="8">
        <v>13293</v>
      </c>
      <c r="I35" s="8">
        <v>26729641</v>
      </c>
    </row>
    <row r="36" spans="1:9" ht="26.25">
      <c r="A36" s="10" t="s">
        <v>32</v>
      </c>
      <c r="B36" s="6" t="s">
        <v>715</v>
      </c>
      <c r="C36" s="8">
        <v>77990</v>
      </c>
      <c r="D36" s="8">
        <v>318</v>
      </c>
      <c r="E36" s="8">
        <v>0</v>
      </c>
      <c r="F36" s="8">
        <v>77672</v>
      </c>
      <c r="G36" s="8">
        <v>0</v>
      </c>
      <c r="H36" s="8">
        <v>0</v>
      </c>
      <c r="I36" s="8">
        <v>155980</v>
      </c>
    </row>
    <row r="37" spans="1:9" ht="26.25">
      <c r="A37" s="10" t="s">
        <v>716</v>
      </c>
      <c r="B37" s="6" t="s">
        <v>717</v>
      </c>
      <c r="C37" s="8">
        <v>133036</v>
      </c>
      <c r="D37" s="8">
        <v>12117</v>
      </c>
      <c r="E37" s="8">
        <v>129</v>
      </c>
      <c r="F37" s="8">
        <v>120790</v>
      </c>
      <c r="G37" s="8">
        <v>0</v>
      </c>
      <c r="H37" s="8">
        <v>0</v>
      </c>
      <c r="I37" s="8">
        <v>266072</v>
      </c>
    </row>
    <row r="38" spans="1:9" ht="26.25">
      <c r="A38" s="10" t="s">
        <v>718</v>
      </c>
      <c r="B38" s="6" t="s">
        <v>719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39">
      <c r="A39" s="10" t="s">
        <v>720</v>
      </c>
      <c r="B39" s="6" t="s">
        <v>721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26.25">
      <c r="A40" s="10" t="s">
        <v>33</v>
      </c>
      <c r="B40" s="6" t="s">
        <v>722</v>
      </c>
      <c r="C40" s="8">
        <v>34962</v>
      </c>
      <c r="D40" s="8">
        <v>13024</v>
      </c>
      <c r="E40" s="8">
        <v>1082</v>
      </c>
      <c r="F40" s="8">
        <v>20856</v>
      </c>
      <c r="G40" s="8">
        <v>0</v>
      </c>
      <c r="H40" s="8">
        <v>0</v>
      </c>
      <c r="I40" s="8">
        <v>69924</v>
      </c>
    </row>
    <row r="41" spans="1:9" ht="51.75">
      <c r="A41" s="10" t="s">
        <v>34</v>
      </c>
      <c r="B41" s="6" t="s">
        <v>723</v>
      </c>
      <c r="C41" s="8">
        <v>4546522</v>
      </c>
      <c r="D41" s="8">
        <v>1356917</v>
      </c>
      <c r="E41" s="8">
        <v>1134036</v>
      </c>
      <c r="F41" s="8">
        <v>2055569</v>
      </c>
      <c r="G41" s="8">
        <v>0</v>
      </c>
      <c r="H41" s="8">
        <v>1357</v>
      </c>
      <c r="I41" s="8">
        <v>9094401</v>
      </c>
    </row>
    <row r="42" spans="1:9" ht="39">
      <c r="A42" s="10" t="s">
        <v>35</v>
      </c>
      <c r="B42" s="6" t="s">
        <v>724</v>
      </c>
      <c r="C42" s="8">
        <v>903829</v>
      </c>
      <c r="D42" s="8">
        <v>202481</v>
      </c>
      <c r="E42" s="8">
        <v>69804</v>
      </c>
      <c r="F42" s="8">
        <v>631544</v>
      </c>
      <c r="G42" s="8">
        <v>0</v>
      </c>
      <c r="H42" s="8">
        <v>0</v>
      </c>
      <c r="I42" s="8">
        <v>1807658</v>
      </c>
    </row>
    <row r="43" spans="1:9" ht="39">
      <c r="A43" s="10" t="s">
        <v>36</v>
      </c>
      <c r="B43" s="6" t="s">
        <v>725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26.25">
      <c r="A44" s="10" t="s">
        <v>37</v>
      </c>
      <c r="B44" s="6" t="s">
        <v>726</v>
      </c>
      <c r="C44" s="8">
        <v>1033214</v>
      </c>
      <c r="D44" s="8">
        <v>235668</v>
      </c>
      <c r="E44" s="8">
        <v>91179</v>
      </c>
      <c r="F44" s="8">
        <v>706367</v>
      </c>
      <c r="G44" s="8">
        <v>0</v>
      </c>
      <c r="H44" s="8">
        <v>0</v>
      </c>
      <c r="I44" s="8">
        <v>2066428</v>
      </c>
    </row>
    <row r="45" spans="1:9" ht="26.25">
      <c r="A45" s="9" t="s">
        <v>38</v>
      </c>
      <c r="B45" s="6" t="s">
        <v>727</v>
      </c>
      <c r="C45" s="8">
        <v>34034</v>
      </c>
      <c r="D45" s="8">
        <v>4389</v>
      </c>
      <c r="E45" s="8">
        <v>19449</v>
      </c>
      <c r="F45" s="8">
        <v>10196</v>
      </c>
      <c r="G45" s="8">
        <v>0</v>
      </c>
      <c r="H45" s="8">
        <v>29</v>
      </c>
      <c r="I45" s="8">
        <v>68097</v>
      </c>
    </row>
    <row r="46" spans="1:9" ht="15">
      <c r="A46" s="9" t="s">
        <v>28</v>
      </c>
      <c r="B46" s="6"/>
      <c r="C46" s="6"/>
      <c r="D46" s="6"/>
      <c r="E46" s="6"/>
      <c r="F46" s="6"/>
      <c r="G46" s="6"/>
      <c r="H46" s="6"/>
      <c r="I46" s="6"/>
    </row>
    <row r="47" spans="1:9" ht="90">
      <c r="A47" s="10" t="s">
        <v>39</v>
      </c>
      <c r="B47" s="6" t="s">
        <v>728</v>
      </c>
      <c r="C47" s="8">
        <v>768</v>
      </c>
      <c r="D47" s="8">
        <v>11</v>
      </c>
      <c r="E47" s="8">
        <v>275</v>
      </c>
      <c r="F47" s="8">
        <v>482</v>
      </c>
      <c r="G47" s="8">
        <v>0</v>
      </c>
      <c r="H47" s="8">
        <v>0</v>
      </c>
      <c r="I47" s="8">
        <v>1536</v>
      </c>
    </row>
    <row r="48" spans="1:9" ht="128.25">
      <c r="A48" s="10" t="s">
        <v>40</v>
      </c>
      <c r="B48" s="6" t="s">
        <v>729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41">
      <c r="A49" s="10" t="s">
        <v>41</v>
      </c>
      <c r="B49" s="6" t="s">
        <v>730</v>
      </c>
      <c r="C49" s="8">
        <v>430</v>
      </c>
      <c r="D49" s="8">
        <v>0</v>
      </c>
      <c r="E49" s="8">
        <v>118</v>
      </c>
      <c r="F49" s="8">
        <v>312</v>
      </c>
      <c r="G49" s="8">
        <v>0</v>
      </c>
      <c r="H49" s="8">
        <v>0</v>
      </c>
      <c r="I49" s="8">
        <v>860</v>
      </c>
    </row>
    <row r="50" spans="1:9" ht="51.75">
      <c r="A50" s="9" t="s">
        <v>42</v>
      </c>
      <c r="B50" s="6" t="s">
        <v>731</v>
      </c>
      <c r="C50" s="8">
        <v>784</v>
      </c>
      <c r="D50" s="8">
        <v>0</v>
      </c>
      <c r="E50" s="8">
        <v>784</v>
      </c>
      <c r="F50" s="8">
        <v>0</v>
      </c>
      <c r="G50" s="8">
        <v>0</v>
      </c>
      <c r="H50" s="8">
        <v>0</v>
      </c>
      <c r="I50" s="8">
        <v>1568</v>
      </c>
    </row>
    <row r="51" spans="1:9" ht="64.5">
      <c r="A51" s="7" t="s">
        <v>43</v>
      </c>
      <c r="B51" s="6" t="s">
        <v>732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">
      <c r="A52" s="5" t="s">
        <v>44</v>
      </c>
      <c r="B52" s="6"/>
      <c r="C52" s="6"/>
      <c r="D52" s="6"/>
      <c r="E52" s="6"/>
      <c r="F52" s="6"/>
      <c r="G52" s="6"/>
      <c r="H52" s="6"/>
      <c r="I52" s="6"/>
    </row>
    <row r="53" spans="1:9" ht="26.25">
      <c r="A53" s="7" t="s">
        <v>733</v>
      </c>
      <c r="B53" s="6" t="s">
        <v>734</v>
      </c>
      <c r="C53" s="8">
        <v>22234643</v>
      </c>
      <c r="D53" s="8">
        <v>7750099</v>
      </c>
      <c r="E53" s="8">
        <v>3876354</v>
      </c>
      <c r="F53" s="8">
        <v>10608190</v>
      </c>
      <c r="G53" s="8">
        <v>0</v>
      </c>
      <c r="H53" s="8">
        <v>1745</v>
      </c>
      <c r="I53" s="8">
        <v>44471031</v>
      </c>
    </row>
    <row r="54" spans="1:9" ht="51.75">
      <c r="A54" s="9" t="s">
        <v>45</v>
      </c>
      <c r="B54" s="6" t="s">
        <v>735</v>
      </c>
      <c r="C54" s="8">
        <v>22228465</v>
      </c>
      <c r="D54" s="8">
        <v>7750042</v>
      </c>
      <c r="E54" s="8">
        <v>3876354</v>
      </c>
      <c r="F54" s="8">
        <v>10602069</v>
      </c>
      <c r="G54" s="8">
        <v>0</v>
      </c>
      <c r="H54" s="8">
        <v>1745</v>
      </c>
      <c r="I54" s="8">
        <v>44458675</v>
      </c>
    </row>
    <row r="55" spans="1:9" ht="15">
      <c r="A55" s="9" t="s">
        <v>28</v>
      </c>
      <c r="B55" s="6"/>
      <c r="C55" s="6"/>
      <c r="D55" s="6"/>
      <c r="E55" s="6"/>
      <c r="F55" s="6"/>
      <c r="G55" s="6"/>
      <c r="H55" s="6"/>
      <c r="I55" s="6"/>
    </row>
    <row r="56" spans="1:9" ht="64.5">
      <c r="A56" s="10" t="s">
        <v>46</v>
      </c>
      <c r="B56" s="6" t="s">
        <v>736</v>
      </c>
      <c r="C56" s="8">
        <v>17030246</v>
      </c>
      <c r="D56" s="8">
        <v>6209075</v>
      </c>
      <c r="E56" s="8">
        <v>2940011</v>
      </c>
      <c r="F56" s="8">
        <v>7881160</v>
      </c>
      <c r="G56" s="8">
        <v>0</v>
      </c>
      <c r="H56" s="8">
        <v>0</v>
      </c>
      <c r="I56" s="8">
        <v>34060492</v>
      </c>
    </row>
    <row r="57" spans="1:9" ht="77.25">
      <c r="A57" s="10" t="s">
        <v>47</v>
      </c>
      <c r="B57" s="6" t="s">
        <v>737</v>
      </c>
      <c r="C57" s="8">
        <v>83080</v>
      </c>
      <c r="D57" s="8">
        <v>20464</v>
      </c>
      <c r="E57" s="8">
        <v>33087</v>
      </c>
      <c r="F57" s="8">
        <v>29529</v>
      </c>
      <c r="G57" s="8">
        <v>0</v>
      </c>
      <c r="H57" s="8">
        <v>0</v>
      </c>
      <c r="I57" s="8">
        <v>166160</v>
      </c>
    </row>
    <row r="58" spans="1:9" ht="51.75">
      <c r="A58" s="10" t="s">
        <v>48</v>
      </c>
      <c r="B58" s="6" t="s">
        <v>738</v>
      </c>
      <c r="C58" s="8">
        <v>13762</v>
      </c>
      <c r="D58" s="8">
        <v>1568</v>
      </c>
      <c r="E58" s="8">
        <v>218</v>
      </c>
      <c r="F58" s="8">
        <v>11976</v>
      </c>
      <c r="G58" s="8">
        <v>0</v>
      </c>
      <c r="H58" s="8">
        <v>0</v>
      </c>
      <c r="I58" s="8">
        <v>27524</v>
      </c>
    </row>
    <row r="59" spans="1:9" ht="90">
      <c r="A59" s="10" t="s">
        <v>49</v>
      </c>
      <c r="B59" s="6" t="s">
        <v>739</v>
      </c>
      <c r="C59" s="8">
        <v>958571</v>
      </c>
      <c r="D59" s="8">
        <v>197668</v>
      </c>
      <c r="E59" s="8">
        <v>72023</v>
      </c>
      <c r="F59" s="8">
        <v>688880</v>
      </c>
      <c r="G59" s="8">
        <v>0</v>
      </c>
      <c r="H59" s="8">
        <v>0</v>
      </c>
      <c r="I59" s="8">
        <v>1917142</v>
      </c>
    </row>
    <row r="60" spans="1:9" ht="39">
      <c r="A60" s="10" t="s">
        <v>50</v>
      </c>
      <c r="B60" s="6" t="s">
        <v>740</v>
      </c>
      <c r="C60" s="8">
        <v>33141</v>
      </c>
      <c r="D60" s="8">
        <v>11728</v>
      </c>
      <c r="E60" s="8">
        <v>812</v>
      </c>
      <c r="F60" s="8">
        <v>20601</v>
      </c>
      <c r="G60" s="8">
        <v>0</v>
      </c>
      <c r="H60" s="8">
        <v>0</v>
      </c>
      <c r="I60" s="8">
        <v>66282</v>
      </c>
    </row>
    <row r="61" spans="1:9" ht="51.75">
      <c r="A61" s="10" t="s">
        <v>51</v>
      </c>
      <c r="B61" s="6" t="s">
        <v>741</v>
      </c>
      <c r="C61" s="8">
        <v>4098176</v>
      </c>
      <c r="D61" s="8">
        <v>1309342</v>
      </c>
      <c r="E61" s="8">
        <v>821489</v>
      </c>
      <c r="F61" s="8">
        <v>1967345</v>
      </c>
      <c r="G61" s="8">
        <v>0</v>
      </c>
      <c r="H61" s="8">
        <v>1745</v>
      </c>
      <c r="I61" s="8">
        <v>8198097</v>
      </c>
    </row>
    <row r="62" spans="1:9" ht="39">
      <c r="A62" s="10" t="s">
        <v>52</v>
      </c>
      <c r="B62" s="6" t="s">
        <v>742</v>
      </c>
      <c r="C62" s="8">
        <v>11489</v>
      </c>
      <c r="D62" s="8">
        <v>197</v>
      </c>
      <c r="E62" s="8">
        <v>8714</v>
      </c>
      <c r="F62" s="8">
        <v>2578</v>
      </c>
      <c r="G62" s="8">
        <v>0</v>
      </c>
      <c r="H62" s="8">
        <v>0</v>
      </c>
      <c r="I62" s="8">
        <v>22978</v>
      </c>
    </row>
    <row r="63" spans="1:9" ht="64.5">
      <c r="A63" s="10" t="s">
        <v>743</v>
      </c>
      <c r="B63" s="6" t="s">
        <v>744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51.75">
      <c r="A64" s="9" t="s">
        <v>53</v>
      </c>
      <c r="B64" s="6" t="s">
        <v>745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77.25">
      <c r="A65" s="9" t="s">
        <v>54</v>
      </c>
      <c r="B65" s="6" t="s">
        <v>746</v>
      </c>
      <c r="C65" s="8">
        <v>6178</v>
      </c>
      <c r="D65" s="8">
        <v>57</v>
      </c>
      <c r="E65" s="8">
        <v>0</v>
      </c>
      <c r="F65" s="8">
        <v>6121</v>
      </c>
      <c r="G65" s="8">
        <v>0</v>
      </c>
      <c r="H65" s="8">
        <v>0</v>
      </c>
      <c r="I65" s="8">
        <v>12356</v>
      </c>
    </row>
    <row r="66" spans="1:9" ht="15">
      <c r="A66" s="5" t="s">
        <v>55</v>
      </c>
      <c r="B66" s="6" t="s">
        <v>747</v>
      </c>
      <c r="C66" s="8">
        <v>5003450</v>
      </c>
      <c r="D66" s="8">
        <v>1197705</v>
      </c>
      <c r="E66" s="8">
        <v>1490167</v>
      </c>
      <c r="F66" s="8">
        <v>2315578</v>
      </c>
      <c r="G66" s="8">
        <v>0</v>
      </c>
      <c r="H66" s="8">
        <v>15056</v>
      </c>
      <c r="I66" s="8">
        <v>10021956</v>
      </c>
    </row>
    <row r="67" spans="1:9" ht="39">
      <c r="A67" s="5" t="s">
        <v>748</v>
      </c>
      <c r="B67" s="6" t="s">
        <v>749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5">
      <c r="A68" s="5" t="s">
        <v>56</v>
      </c>
      <c r="B68" s="6"/>
      <c r="C68" s="6"/>
      <c r="D68" s="6"/>
      <c r="E68" s="6"/>
      <c r="F68" s="6"/>
      <c r="G68" s="6"/>
      <c r="H68" s="6"/>
      <c r="I68" s="6"/>
    </row>
    <row r="69" spans="1:9" ht="64.5">
      <c r="A69" s="7" t="s">
        <v>750</v>
      </c>
      <c r="B69" s="6" t="s">
        <v>751</v>
      </c>
      <c r="C69" s="8">
        <v>24035</v>
      </c>
      <c r="D69" s="8">
        <v>22865</v>
      </c>
      <c r="E69" s="8">
        <v>0</v>
      </c>
      <c r="F69" s="8">
        <v>1170</v>
      </c>
      <c r="G69" s="8">
        <v>0</v>
      </c>
      <c r="H69" s="8">
        <v>0</v>
      </c>
      <c r="I69" s="8">
        <v>48070</v>
      </c>
    </row>
    <row r="70" spans="1:9" ht="51.75">
      <c r="A70" s="7" t="s">
        <v>57</v>
      </c>
      <c r="B70" s="6" t="s">
        <v>752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6" t="s">
        <v>26</v>
      </c>
      <c r="I70" s="8">
        <v>0</v>
      </c>
    </row>
    <row r="71" spans="1:9" ht="15">
      <c r="A71" s="5" t="s">
        <v>58</v>
      </c>
      <c r="B71" s="6" t="s">
        <v>753</v>
      </c>
      <c r="C71" s="8">
        <v>153944252</v>
      </c>
      <c r="D71" s="8">
        <v>51258159</v>
      </c>
      <c r="E71" s="8">
        <v>29210721</v>
      </c>
      <c r="F71" s="8">
        <v>73475372</v>
      </c>
      <c r="G71" s="8">
        <v>0</v>
      </c>
      <c r="H71" s="8">
        <v>70664</v>
      </c>
      <c r="I71" s="8">
        <v>307959168</v>
      </c>
    </row>
    <row r="72" s="1" customFormat="1" ht="15">
      <c r="A72" s="2"/>
    </row>
    <row r="73" s="1" customFormat="1" ht="15">
      <c r="A73" s="2"/>
    </row>
    <row r="74" s="1" customFormat="1" ht="15">
      <c r="A74" s="2" t="s">
        <v>688</v>
      </c>
    </row>
    <row r="75" s="1" customFormat="1" ht="15">
      <c r="A75" s="2" t="s">
        <v>704</v>
      </c>
    </row>
    <row r="76" spans="1:9" s="3" customFormat="1" ht="127.5">
      <c r="A76" s="4" t="s">
        <v>690</v>
      </c>
      <c r="B76" s="4" t="s">
        <v>691</v>
      </c>
      <c r="C76" s="4" t="s">
        <v>692</v>
      </c>
      <c r="D76" s="4" t="s">
        <v>693</v>
      </c>
      <c r="E76" s="4" t="s">
        <v>694</v>
      </c>
      <c r="F76" s="4" t="s">
        <v>695</v>
      </c>
      <c r="G76" s="4" t="s">
        <v>777</v>
      </c>
      <c r="H76" s="4" t="s">
        <v>696</v>
      </c>
      <c r="I76" s="4" t="s">
        <v>697</v>
      </c>
    </row>
    <row r="77" spans="1:9" ht="15">
      <c r="A77" s="5" t="s">
        <v>19</v>
      </c>
      <c r="B77" s="6" t="s">
        <v>20</v>
      </c>
      <c r="C77" s="6" t="s">
        <v>698</v>
      </c>
      <c r="D77" s="6" t="s">
        <v>699</v>
      </c>
      <c r="E77" s="6" t="s">
        <v>700</v>
      </c>
      <c r="F77" s="6" t="s">
        <v>701</v>
      </c>
      <c r="G77" s="6" t="s">
        <v>778</v>
      </c>
      <c r="H77" s="6" t="s">
        <v>702</v>
      </c>
      <c r="I77" s="6" t="s">
        <v>703</v>
      </c>
    </row>
    <row r="78" spans="1:9" ht="15">
      <c r="A78" s="5" t="s">
        <v>25</v>
      </c>
      <c r="B78" s="6"/>
      <c r="C78" s="6"/>
      <c r="D78" s="6"/>
      <c r="E78" s="6"/>
      <c r="F78" s="6"/>
      <c r="G78" s="6"/>
      <c r="H78" s="6"/>
      <c r="I78" s="6"/>
    </row>
    <row r="79" spans="1:9" ht="26.25">
      <c r="A79" s="7" t="s">
        <v>707</v>
      </c>
      <c r="B79" s="6" t="s">
        <v>708</v>
      </c>
      <c r="C79" s="8">
        <v>25497691</v>
      </c>
      <c r="D79" s="8">
        <v>8626203</v>
      </c>
      <c r="E79" s="8">
        <v>5260990</v>
      </c>
      <c r="F79" s="8">
        <v>11610498</v>
      </c>
      <c r="G79" s="8">
        <v>0</v>
      </c>
      <c r="H79" s="8">
        <v>16766</v>
      </c>
      <c r="I79" s="8">
        <v>51012148</v>
      </c>
    </row>
    <row r="80" spans="1:9" ht="64.5">
      <c r="A80" s="9" t="s">
        <v>27</v>
      </c>
      <c r="B80" s="6" t="s">
        <v>709</v>
      </c>
      <c r="C80" s="8">
        <v>25464309</v>
      </c>
      <c r="D80" s="8">
        <v>8621974</v>
      </c>
      <c r="E80" s="8">
        <v>5241474</v>
      </c>
      <c r="F80" s="8">
        <v>11600861</v>
      </c>
      <c r="G80" s="8">
        <v>0</v>
      </c>
      <c r="H80" s="8">
        <v>16748</v>
      </c>
      <c r="I80" s="8">
        <v>50945366</v>
      </c>
    </row>
    <row r="81" spans="1:9" ht="15">
      <c r="A81" s="9" t="s">
        <v>28</v>
      </c>
      <c r="B81" s="6"/>
      <c r="C81" s="6"/>
      <c r="D81" s="6"/>
      <c r="E81" s="6"/>
      <c r="F81" s="6"/>
      <c r="G81" s="6"/>
      <c r="H81" s="6"/>
      <c r="I81" s="6"/>
    </row>
    <row r="82" spans="1:9" ht="26.25">
      <c r="A82" s="10" t="s">
        <v>29</v>
      </c>
      <c r="B82" s="6" t="s">
        <v>710</v>
      </c>
      <c r="C82" s="8">
        <v>2082446</v>
      </c>
      <c r="D82" s="8">
        <v>470188</v>
      </c>
      <c r="E82" s="8">
        <v>438232</v>
      </c>
      <c r="F82" s="8">
        <v>1174026</v>
      </c>
      <c r="G82" s="8">
        <v>0</v>
      </c>
      <c r="H82" s="8">
        <v>0</v>
      </c>
      <c r="I82" s="8">
        <v>4164892</v>
      </c>
    </row>
    <row r="83" spans="1:9" ht="26.25">
      <c r="A83" s="10" t="s">
        <v>30</v>
      </c>
      <c r="B83" s="6" t="s">
        <v>711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39">
      <c r="A84" s="10" t="s">
        <v>31</v>
      </c>
      <c r="B84" s="6" t="s">
        <v>712</v>
      </c>
      <c r="C84" s="8">
        <v>4938203</v>
      </c>
      <c r="D84" s="8">
        <v>1737228</v>
      </c>
      <c r="E84" s="8">
        <v>906294</v>
      </c>
      <c r="F84" s="8">
        <v>2294681</v>
      </c>
      <c r="G84" s="8">
        <v>0</v>
      </c>
      <c r="H84" s="8">
        <v>2328</v>
      </c>
      <c r="I84" s="8">
        <v>9878734</v>
      </c>
    </row>
    <row r="85" spans="1:9" ht="39">
      <c r="A85" s="10" t="s">
        <v>713</v>
      </c>
      <c r="B85" s="6" t="s">
        <v>714</v>
      </c>
      <c r="C85" s="8">
        <v>13358127</v>
      </c>
      <c r="D85" s="8">
        <v>4839933</v>
      </c>
      <c r="E85" s="8">
        <v>2699288</v>
      </c>
      <c r="F85" s="8">
        <v>5818906</v>
      </c>
      <c r="G85" s="8">
        <v>0</v>
      </c>
      <c r="H85" s="8">
        <v>13293</v>
      </c>
      <c r="I85" s="8">
        <v>26729547</v>
      </c>
    </row>
    <row r="86" spans="1:9" ht="26.25">
      <c r="A86" s="10" t="s">
        <v>32</v>
      </c>
      <c r="B86" s="6" t="s">
        <v>715</v>
      </c>
      <c r="C86" s="8">
        <v>27933</v>
      </c>
      <c r="D86" s="8">
        <v>383</v>
      </c>
      <c r="E86" s="8">
        <v>0</v>
      </c>
      <c r="F86" s="8">
        <v>27550</v>
      </c>
      <c r="G86" s="8">
        <v>0</v>
      </c>
      <c r="H86" s="8">
        <v>0</v>
      </c>
      <c r="I86" s="8">
        <v>55866</v>
      </c>
    </row>
    <row r="87" spans="1:9" ht="26.25">
      <c r="A87" s="10" t="s">
        <v>716</v>
      </c>
      <c r="B87" s="6" t="s">
        <v>717</v>
      </c>
      <c r="C87" s="8">
        <v>133036</v>
      </c>
      <c r="D87" s="8">
        <v>12117</v>
      </c>
      <c r="E87" s="8">
        <v>129</v>
      </c>
      <c r="F87" s="8">
        <v>120790</v>
      </c>
      <c r="G87" s="8">
        <v>0</v>
      </c>
      <c r="H87" s="8">
        <v>0</v>
      </c>
      <c r="I87" s="8">
        <v>266072</v>
      </c>
    </row>
    <row r="88" spans="1:9" ht="26.25">
      <c r="A88" s="10" t="s">
        <v>718</v>
      </c>
      <c r="B88" s="6" t="s">
        <v>719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ht="39">
      <c r="A89" s="10" t="s">
        <v>720</v>
      </c>
      <c r="B89" s="6" t="s">
        <v>721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26.25">
      <c r="A90" s="10" t="s">
        <v>33</v>
      </c>
      <c r="B90" s="6" t="s">
        <v>722</v>
      </c>
      <c r="C90" s="8">
        <v>34608</v>
      </c>
      <c r="D90" s="8">
        <v>12727</v>
      </c>
      <c r="E90" s="8">
        <v>1082</v>
      </c>
      <c r="F90" s="8">
        <v>20799</v>
      </c>
      <c r="G90" s="8">
        <v>0</v>
      </c>
      <c r="H90" s="8">
        <v>0</v>
      </c>
      <c r="I90" s="8">
        <v>69216</v>
      </c>
    </row>
    <row r="91" spans="1:9" ht="51.75">
      <c r="A91" s="10" t="s">
        <v>34</v>
      </c>
      <c r="B91" s="6" t="s">
        <v>723</v>
      </c>
      <c r="C91" s="8">
        <v>4196947</v>
      </c>
      <c r="D91" s="8">
        <v>1307940</v>
      </c>
      <c r="E91" s="8">
        <v>1109369</v>
      </c>
      <c r="F91" s="8">
        <v>1779638</v>
      </c>
      <c r="G91" s="8">
        <v>0</v>
      </c>
      <c r="H91" s="8">
        <v>1127</v>
      </c>
      <c r="I91" s="8">
        <v>8395021</v>
      </c>
    </row>
    <row r="92" spans="1:9" ht="39">
      <c r="A92" s="10" t="s">
        <v>35</v>
      </c>
      <c r="B92" s="6" t="s">
        <v>724</v>
      </c>
      <c r="C92" s="8">
        <v>574057</v>
      </c>
      <c r="D92" s="8">
        <v>208207</v>
      </c>
      <c r="E92" s="8">
        <v>65876</v>
      </c>
      <c r="F92" s="8">
        <v>299974</v>
      </c>
      <c r="G92" s="8">
        <v>0</v>
      </c>
      <c r="H92" s="8">
        <v>0</v>
      </c>
      <c r="I92" s="8">
        <v>1148114</v>
      </c>
    </row>
    <row r="93" spans="1:9" ht="39">
      <c r="A93" s="10" t="s">
        <v>36</v>
      </c>
      <c r="B93" s="6" t="s">
        <v>725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26.25">
      <c r="A94" s="10" t="s">
        <v>37</v>
      </c>
      <c r="B94" s="6" t="s">
        <v>726</v>
      </c>
      <c r="C94" s="8">
        <v>693009</v>
      </c>
      <c r="D94" s="8">
        <v>241458</v>
      </c>
      <c r="E94" s="8">
        <v>87080</v>
      </c>
      <c r="F94" s="8">
        <v>364471</v>
      </c>
      <c r="G94" s="8">
        <v>0</v>
      </c>
      <c r="H94" s="8">
        <v>0</v>
      </c>
      <c r="I94" s="8">
        <v>1386018</v>
      </c>
    </row>
    <row r="95" spans="1:9" ht="26.25">
      <c r="A95" s="9" t="s">
        <v>38</v>
      </c>
      <c r="B95" s="6" t="s">
        <v>727</v>
      </c>
      <c r="C95" s="8">
        <v>32598</v>
      </c>
      <c r="D95" s="8">
        <v>4229</v>
      </c>
      <c r="E95" s="8">
        <v>18732</v>
      </c>
      <c r="F95" s="8">
        <v>9637</v>
      </c>
      <c r="G95" s="8">
        <v>0</v>
      </c>
      <c r="H95" s="8">
        <v>18</v>
      </c>
      <c r="I95" s="8">
        <v>65214</v>
      </c>
    </row>
    <row r="96" spans="1:9" ht="15">
      <c r="A96" s="9" t="s">
        <v>28</v>
      </c>
      <c r="B96" s="6"/>
      <c r="C96" s="6"/>
      <c r="D96" s="6"/>
      <c r="E96" s="6"/>
      <c r="F96" s="6"/>
      <c r="G96" s="6"/>
      <c r="H96" s="6"/>
      <c r="I96" s="6"/>
    </row>
    <row r="97" spans="1:9" ht="90">
      <c r="A97" s="10" t="s">
        <v>39</v>
      </c>
      <c r="B97" s="6" t="s">
        <v>728</v>
      </c>
      <c r="C97" s="8">
        <v>287</v>
      </c>
      <c r="D97" s="8">
        <v>11</v>
      </c>
      <c r="E97" s="8">
        <v>132</v>
      </c>
      <c r="F97" s="8">
        <v>144</v>
      </c>
      <c r="G97" s="8">
        <v>0</v>
      </c>
      <c r="H97" s="8">
        <v>0</v>
      </c>
      <c r="I97" s="8">
        <v>574</v>
      </c>
    </row>
    <row r="98" spans="1:9" ht="128.25">
      <c r="A98" s="10" t="s">
        <v>40</v>
      </c>
      <c r="B98" s="6" t="s">
        <v>729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41">
      <c r="A99" s="10" t="s">
        <v>41</v>
      </c>
      <c r="B99" s="6" t="s">
        <v>730</v>
      </c>
      <c r="C99" s="8">
        <v>430</v>
      </c>
      <c r="D99" s="8">
        <v>0</v>
      </c>
      <c r="E99" s="8">
        <v>118</v>
      </c>
      <c r="F99" s="8">
        <v>312</v>
      </c>
      <c r="G99" s="8">
        <v>0</v>
      </c>
      <c r="H99" s="8">
        <v>0</v>
      </c>
      <c r="I99" s="8">
        <v>860</v>
      </c>
    </row>
    <row r="100" spans="1:9" ht="51.75">
      <c r="A100" s="9" t="s">
        <v>42</v>
      </c>
      <c r="B100" s="6" t="s">
        <v>731</v>
      </c>
      <c r="C100" s="8">
        <v>784</v>
      </c>
      <c r="D100" s="8">
        <v>0</v>
      </c>
      <c r="E100" s="8">
        <v>784</v>
      </c>
      <c r="F100" s="8">
        <v>0</v>
      </c>
      <c r="G100" s="8">
        <v>0</v>
      </c>
      <c r="H100" s="8">
        <v>0</v>
      </c>
      <c r="I100" s="8">
        <v>1568</v>
      </c>
    </row>
    <row r="101" spans="1:9" ht="64.5">
      <c r="A101" s="7" t="s">
        <v>43</v>
      </c>
      <c r="B101" s="6" t="s">
        <v>732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">
      <c r="A102" s="5" t="s">
        <v>44</v>
      </c>
      <c r="B102" s="6"/>
      <c r="C102" s="6"/>
      <c r="D102" s="6"/>
      <c r="E102" s="6"/>
      <c r="F102" s="6"/>
      <c r="G102" s="6"/>
      <c r="H102" s="6"/>
      <c r="I102" s="6"/>
    </row>
    <row r="103" spans="1:9" ht="26.25">
      <c r="A103" s="7" t="s">
        <v>733</v>
      </c>
      <c r="B103" s="6" t="s">
        <v>734</v>
      </c>
      <c r="C103" s="8">
        <v>20711590</v>
      </c>
      <c r="D103" s="8">
        <v>7532880</v>
      </c>
      <c r="E103" s="8">
        <v>3801446</v>
      </c>
      <c r="F103" s="8">
        <v>9377264</v>
      </c>
      <c r="G103" s="8">
        <v>0</v>
      </c>
      <c r="H103" s="8">
        <v>1745</v>
      </c>
      <c r="I103" s="8">
        <v>41424925</v>
      </c>
    </row>
    <row r="104" spans="1:9" ht="51.75">
      <c r="A104" s="9" t="s">
        <v>45</v>
      </c>
      <c r="B104" s="6" t="s">
        <v>735</v>
      </c>
      <c r="C104" s="8">
        <v>20705324</v>
      </c>
      <c r="D104" s="8">
        <v>7532823</v>
      </c>
      <c r="E104" s="8">
        <v>3801446</v>
      </c>
      <c r="F104" s="8">
        <v>9371055</v>
      </c>
      <c r="G104" s="8">
        <v>0</v>
      </c>
      <c r="H104" s="8">
        <v>1745</v>
      </c>
      <c r="I104" s="8">
        <v>41412393</v>
      </c>
    </row>
    <row r="105" spans="1:9" ht="15">
      <c r="A105" s="9" t="s">
        <v>28</v>
      </c>
      <c r="B105" s="6"/>
      <c r="C105" s="6"/>
      <c r="D105" s="6"/>
      <c r="E105" s="6"/>
      <c r="F105" s="6"/>
      <c r="G105" s="6"/>
      <c r="H105" s="6"/>
      <c r="I105" s="6"/>
    </row>
    <row r="106" spans="1:9" ht="64.5">
      <c r="A106" s="10" t="s">
        <v>46</v>
      </c>
      <c r="B106" s="6" t="s">
        <v>736</v>
      </c>
      <c r="C106" s="8">
        <v>16325505</v>
      </c>
      <c r="D106" s="8">
        <v>6034572</v>
      </c>
      <c r="E106" s="8">
        <v>2909407</v>
      </c>
      <c r="F106" s="8">
        <v>7381526</v>
      </c>
      <c r="G106" s="8">
        <v>0</v>
      </c>
      <c r="H106" s="8">
        <v>0</v>
      </c>
      <c r="I106" s="8">
        <v>32651010</v>
      </c>
    </row>
    <row r="107" spans="1:9" ht="77.25">
      <c r="A107" s="10" t="s">
        <v>47</v>
      </c>
      <c r="B107" s="6" t="s">
        <v>737</v>
      </c>
      <c r="C107" s="8">
        <v>66208</v>
      </c>
      <c r="D107" s="8">
        <v>20464</v>
      </c>
      <c r="E107" s="8">
        <v>18137</v>
      </c>
      <c r="F107" s="8">
        <v>27607</v>
      </c>
      <c r="G107" s="8">
        <v>0</v>
      </c>
      <c r="H107" s="8">
        <v>0</v>
      </c>
      <c r="I107" s="8">
        <v>132416</v>
      </c>
    </row>
    <row r="108" spans="1:9" ht="51.75">
      <c r="A108" s="10" t="s">
        <v>48</v>
      </c>
      <c r="B108" s="6" t="s">
        <v>738</v>
      </c>
      <c r="C108" s="8">
        <v>11382</v>
      </c>
      <c r="D108" s="8">
        <v>1578</v>
      </c>
      <c r="E108" s="8">
        <v>218</v>
      </c>
      <c r="F108" s="8">
        <v>9586</v>
      </c>
      <c r="G108" s="8">
        <v>0</v>
      </c>
      <c r="H108" s="8">
        <v>0</v>
      </c>
      <c r="I108" s="8">
        <v>22764</v>
      </c>
    </row>
    <row r="109" spans="1:9" ht="90">
      <c r="A109" s="10" t="s">
        <v>49</v>
      </c>
      <c r="B109" s="6" t="s">
        <v>739</v>
      </c>
      <c r="C109" s="8">
        <v>625732</v>
      </c>
      <c r="D109" s="8">
        <v>199866</v>
      </c>
      <c r="E109" s="8">
        <v>72394</v>
      </c>
      <c r="F109" s="8">
        <v>353472</v>
      </c>
      <c r="G109" s="8">
        <v>0</v>
      </c>
      <c r="H109" s="8">
        <v>0</v>
      </c>
      <c r="I109" s="8">
        <v>1251464</v>
      </c>
    </row>
    <row r="110" spans="1:9" ht="39">
      <c r="A110" s="10" t="s">
        <v>50</v>
      </c>
      <c r="B110" s="6" t="s">
        <v>740</v>
      </c>
      <c r="C110" s="8">
        <v>32447</v>
      </c>
      <c r="D110" s="8">
        <v>11426</v>
      </c>
      <c r="E110" s="8">
        <v>812</v>
      </c>
      <c r="F110" s="8">
        <v>20209</v>
      </c>
      <c r="G110" s="8">
        <v>0</v>
      </c>
      <c r="H110" s="8">
        <v>0</v>
      </c>
      <c r="I110" s="8">
        <v>64894</v>
      </c>
    </row>
    <row r="111" spans="1:9" ht="51.75">
      <c r="A111" s="10" t="s">
        <v>51</v>
      </c>
      <c r="B111" s="6" t="s">
        <v>741</v>
      </c>
      <c r="C111" s="8">
        <v>3632594</v>
      </c>
      <c r="D111" s="8">
        <v>1264679</v>
      </c>
      <c r="E111" s="8">
        <v>791749</v>
      </c>
      <c r="F111" s="8">
        <v>1576166</v>
      </c>
      <c r="G111" s="8">
        <v>0</v>
      </c>
      <c r="H111" s="8">
        <v>1745</v>
      </c>
      <c r="I111" s="8">
        <v>7266933</v>
      </c>
    </row>
    <row r="112" spans="1:9" ht="39">
      <c r="A112" s="10" t="s">
        <v>52</v>
      </c>
      <c r="B112" s="6" t="s">
        <v>742</v>
      </c>
      <c r="C112" s="8">
        <v>11456</v>
      </c>
      <c r="D112" s="8">
        <v>238</v>
      </c>
      <c r="E112" s="8">
        <v>8729</v>
      </c>
      <c r="F112" s="8">
        <v>2489</v>
      </c>
      <c r="G112" s="8">
        <v>0</v>
      </c>
      <c r="H112" s="8">
        <v>0</v>
      </c>
      <c r="I112" s="8">
        <v>22912</v>
      </c>
    </row>
    <row r="113" spans="1:9" ht="64.5">
      <c r="A113" s="10" t="s">
        <v>743</v>
      </c>
      <c r="B113" s="6" t="s">
        <v>744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51.75">
      <c r="A114" s="9" t="s">
        <v>53</v>
      </c>
      <c r="B114" s="6" t="s">
        <v>745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77.25">
      <c r="A115" s="9" t="s">
        <v>54</v>
      </c>
      <c r="B115" s="6" t="s">
        <v>746</v>
      </c>
      <c r="C115" s="8">
        <v>6266</v>
      </c>
      <c r="D115" s="8">
        <v>57</v>
      </c>
      <c r="E115" s="8">
        <v>0</v>
      </c>
      <c r="F115" s="8">
        <v>6209</v>
      </c>
      <c r="G115" s="8">
        <v>0</v>
      </c>
      <c r="H115" s="8">
        <v>0</v>
      </c>
      <c r="I115" s="8">
        <v>12532</v>
      </c>
    </row>
    <row r="116" spans="1:9" ht="15">
      <c r="A116" s="5" t="s">
        <v>55</v>
      </c>
      <c r="B116" s="6" t="s">
        <v>747</v>
      </c>
      <c r="C116" s="8">
        <v>4908026</v>
      </c>
      <c r="D116" s="8">
        <v>1178084</v>
      </c>
      <c r="E116" s="8">
        <v>1478925</v>
      </c>
      <c r="F116" s="8">
        <v>2251017</v>
      </c>
      <c r="G116" s="8">
        <v>0</v>
      </c>
      <c r="H116" s="8">
        <v>15022</v>
      </c>
      <c r="I116" s="8">
        <v>9831074</v>
      </c>
    </row>
    <row r="117" spans="1:9" ht="39">
      <c r="A117" s="5" t="s">
        <v>748</v>
      </c>
      <c r="B117" s="6" t="s">
        <v>749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5" t="s">
        <v>56</v>
      </c>
      <c r="B118" s="6"/>
      <c r="C118" s="6"/>
      <c r="D118" s="6"/>
      <c r="E118" s="6"/>
      <c r="F118" s="6"/>
      <c r="G118" s="6"/>
      <c r="H118" s="6"/>
      <c r="I118" s="6"/>
    </row>
    <row r="119" spans="1:9" ht="64.5">
      <c r="A119" s="7" t="s">
        <v>750</v>
      </c>
      <c r="B119" s="6" t="s">
        <v>751</v>
      </c>
      <c r="C119" s="8">
        <v>25068</v>
      </c>
      <c r="D119" s="8">
        <v>21023</v>
      </c>
      <c r="E119" s="8">
        <v>0</v>
      </c>
      <c r="F119" s="8">
        <v>4045</v>
      </c>
      <c r="G119" s="8">
        <v>0</v>
      </c>
      <c r="H119" s="8">
        <v>0</v>
      </c>
      <c r="I119" s="8">
        <v>50136</v>
      </c>
    </row>
    <row r="120" spans="1:9" ht="51.75">
      <c r="A120" s="7" t="s">
        <v>57</v>
      </c>
      <c r="B120" s="6" t="s">
        <v>752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6" t="s">
        <v>26</v>
      </c>
      <c r="I120" s="8">
        <v>0</v>
      </c>
    </row>
    <row r="121" spans="1:9" ht="15">
      <c r="A121" s="5" t="s">
        <v>58</v>
      </c>
      <c r="B121" s="6" t="s">
        <v>753</v>
      </c>
      <c r="C121" s="8">
        <v>144096063</v>
      </c>
      <c r="D121" s="8">
        <v>49880288</v>
      </c>
      <c r="E121" s="8">
        <v>28712843</v>
      </c>
      <c r="F121" s="8">
        <v>65502932</v>
      </c>
      <c r="G121" s="8">
        <v>0</v>
      </c>
      <c r="H121" s="8">
        <v>70537</v>
      </c>
      <c r="I121" s="8">
        <v>288262663</v>
      </c>
    </row>
    <row r="122" s="1" customFormat="1" ht="15">
      <c r="A122" s="2"/>
    </row>
    <row r="123" s="1" customFormat="1" ht="15">
      <c r="A123" s="2"/>
    </row>
    <row r="124" s="1" customFormat="1" ht="15">
      <c r="A124" s="2" t="s">
        <v>688</v>
      </c>
    </row>
    <row r="125" s="1" customFormat="1" ht="15">
      <c r="A125" s="2" t="s">
        <v>705</v>
      </c>
    </row>
    <row r="126" spans="1:9" s="3" customFormat="1" ht="127.5">
      <c r="A126" s="4" t="s">
        <v>690</v>
      </c>
      <c r="B126" s="4" t="s">
        <v>691</v>
      </c>
      <c r="C126" s="4" t="s">
        <v>692</v>
      </c>
      <c r="D126" s="4" t="s">
        <v>693</v>
      </c>
      <c r="E126" s="4" t="s">
        <v>694</v>
      </c>
      <c r="F126" s="4" t="s">
        <v>695</v>
      </c>
      <c r="G126" s="4" t="s">
        <v>777</v>
      </c>
      <c r="H126" s="4" t="s">
        <v>696</v>
      </c>
      <c r="I126" s="4" t="s">
        <v>697</v>
      </c>
    </row>
    <row r="127" spans="1:9" ht="15">
      <c r="A127" s="5" t="s">
        <v>19</v>
      </c>
      <c r="B127" s="6" t="s">
        <v>20</v>
      </c>
      <c r="C127" s="6" t="s">
        <v>698</v>
      </c>
      <c r="D127" s="6" t="s">
        <v>699</v>
      </c>
      <c r="E127" s="6" t="s">
        <v>700</v>
      </c>
      <c r="F127" s="6" t="s">
        <v>701</v>
      </c>
      <c r="G127" s="6" t="s">
        <v>778</v>
      </c>
      <c r="H127" s="6" t="s">
        <v>702</v>
      </c>
      <c r="I127" s="6" t="s">
        <v>703</v>
      </c>
    </row>
    <row r="128" spans="1:9" ht="15">
      <c r="A128" s="5" t="s">
        <v>25</v>
      </c>
      <c r="B128" s="6"/>
      <c r="C128" s="6"/>
      <c r="D128" s="6"/>
      <c r="E128" s="6"/>
      <c r="F128" s="6"/>
      <c r="G128" s="6"/>
      <c r="H128" s="6"/>
      <c r="I128" s="6"/>
    </row>
    <row r="129" spans="1:9" ht="26.25">
      <c r="A129" s="7" t="s">
        <v>707</v>
      </c>
      <c r="B129" s="6" t="s">
        <v>708</v>
      </c>
      <c r="C129" s="6" t="s">
        <v>26</v>
      </c>
      <c r="D129" s="6" t="s">
        <v>26</v>
      </c>
      <c r="E129" s="6" t="s">
        <v>26</v>
      </c>
      <c r="F129" s="6" t="s">
        <v>26</v>
      </c>
      <c r="G129" s="6" t="s">
        <v>26</v>
      </c>
      <c r="H129" s="6" t="s">
        <v>26</v>
      </c>
      <c r="I129" s="8">
        <v>0</v>
      </c>
    </row>
    <row r="130" spans="1:9" ht="64.5">
      <c r="A130" s="9" t="s">
        <v>27</v>
      </c>
      <c r="B130" s="6" t="s">
        <v>709</v>
      </c>
      <c r="C130" s="6" t="s">
        <v>26</v>
      </c>
      <c r="D130" s="6" t="s">
        <v>26</v>
      </c>
      <c r="E130" s="6" t="s">
        <v>26</v>
      </c>
      <c r="F130" s="6" t="s">
        <v>26</v>
      </c>
      <c r="G130" s="6" t="s">
        <v>26</v>
      </c>
      <c r="H130" s="6" t="s">
        <v>26</v>
      </c>
      <c r="I130" s="8">
        <v>0</v>
      </c>
    </row>
    <row r="131" spans="1:9" ht="15">
      <c r="A131" s="9" t="s">
        <v>28</v>
      </c>
      <c r="B131" s="6"/>
      <c r="C131" s="6"/>
      <c r="D131" s="6"/>
      <c r="E131" s="6"/>
      <c r="F131" s="6"/>
      <c r="G131" s="6"/>
      <c r="H131" s="6"/>
      <c r="I131" s="6"/>
    </row>
    <row r="132" spans="1:9" ht="26.25">
      <c r="A132" s="10" t="s">
        <v>29</v>
      </c>
      <c r="B132" s="6" t="s">
        <v>710</v>
      </c>
      <c r="C132" s="8">
        <v>20824461</v>
      </c>
      <c r="D132" s="8">
        <v>4701883</v>
      </c>
      <c r="E132" s="8">
        <v>4382318</v>
      </c>
      <c r="F132" s="8">
        <v>11740260</v>
      </c>
      <c r="G132" s="8">
        <v>0</v>
      </c>
      <c r="H132" s="8">
        <v>0</v>
      </c>
      <c r="I132" s="8">
        <v>41648922</v>
      </c>
    </row>
    <row r="133" spans="1:9" ht="26.25">
      <c r="A133" s="10" t="s">
        <v>30</v>
      </c>
      <c r="B133" s="6" t="s">
        <v>711</v>
      </c>
      <c r="C133" s="8">
        <v>3</v>
      </c>
      <c r="D133" s="8">
        <v>0</v>
      </c>
      <c r="E133" s="8">
        <v>0</v>
      </c>
      <c r="F133" s="8">
        <v>3</v>
      </c>
      <c r="G133" s="8">
        <v>0</v>
      </c>
      <c r="H133" s="8">
        <v>0</v>
      </c>
      <c r="I133" s="8">
        <v>6</v>
      </c>
    </row>
    <row r="134" spans="1:9" ht="39">
      <c r="A134" s="10" t="s">
        <v>31</v>
      </c>
      <c r="B134" s="6" t="s">
        <v>712</v>
      </c>
      <c r="C134" s="8">
        <v>27434462</v>
      </c>
      <c r="D134" s="8">
        <v>9651268</v>
      </c>
      <c r="E134" s="8">
        <v>5034967</v>
      </c>
      <c r="F134" s="8">
        <v>12748227</v>
      </c>
      <c r="G134" s="8">
        <v>0</v>
      </c>
      <c r="H134" s="8">
        <v>12933</v>
      </c>
      <c r="I134" s="8">
        <v>54881857</v>
      </c>
    </row>
    <row r="135" spans="1:9" ht="39">
      <c r="A135" s="10" t="s">
        <v>713</v>
      </c>
      <c r="B135" s="6" t="s">
        <v>714</v>
      </c>
      <c r="C135" s="8">
        <v>66790638</v>
      </c>
      <c r="D135" s="8">
        <v>24199665</v>
      </c>
      <c r="E135" s="8">
        <v>13496443</v>
      </c>
      <c r="F135" s="8">
        <v>29094530</v>
      </c>
      <c r="G135" s="8">
        <v>0</v>
      </c>
      <c r="H135" s="8">
        <v>66466</v>
      </c>
      <c r="I135" s="8">
        <v>133647742</v>
      </c>
    </row>
    <row r="136" spans="1:9" ht="26.25">
      <c r="A136" s="10" t="s">
        <v>32</v>
      </c>
      <c r="B136" s="6" t="s">
        <v>715</v>
      </c>
      <c r="C136" s="8">
        <v>183116</v>
      </c>
      <c r="D136" s="8">
        <v>2510</v>
      </c>
      <c r="E136" s="8">
        <v>0</v>
      </c>
      <c r="F136" s="8">
        <v>180606</v>
      </c>
      <c r="G136" s="8">
        <v>0</v>
      </c>
      <c r="H136" s="8">
        <v>0</v>
      </c>
      <c r="I136" s="8">
        <v>366232</v>
      </c>
    </row>
    <row r="137" spans="1:9" ht="26.25">
      <c r="A137" s="10" t="s">
        <v>716</v>
      </c>
      <c r="B137" s="6" t="s">
        <v>717</v>
      </c>
      <c r="C137" s="8">
        <v>798216</v>
      </c>
      <c r="D137" s="8">
        <v>72700</v>
      </c>
      <c r="E137" s="8">
        <v>776</v>
      </c>
      <c r="F137" s="8">
        <v>724740</v>
      </c>
      <c r="G137" s="8">
        <v>0</v>
      </c>
      <c r="H137" s="8">
        <v>0</v>
      </c>
      <c r="I137" s="8">
        <v>1596432</v>
      </c>
    </row>
    <row r="138" spans="1:9" ht="26.25">
      <c r="A138" s="10" t="s">
        <v>718</v>
      </c>
      <c r="B138" s="6" t="s">
        <v>719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</row>
    <row r="139" spans="1:9" ht="39">
      <c r="A139" s="10" t="s">
        <v>720</v>
      </c>
      <c r="B139" s="6" t="s">
        <v>721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</row>
    <row r="140" spans="1:9" ht="26.25">
      <c r="A140" s="10" t="s">
        <v>33</v>
      </c>
      <c r="B140" s="6" t="s">
        <v>722</v>
      </c>
      <c r="C140" s="8">
        <v>175001</v>
      </c>
      <c r="D140" s="8">
        <v>64126</v>
      </c>
      <c r="E140" s="8">
        <v>5411</v>
      </c>
      <c r="F140" s="8">
        <v>105464</v>
      </c>
      <c r="G140" s="8">
        <v>0</v>
      </c>
      <c r="H140" s="8">
        <v>0</v>
      </c>
      <c r="I140" s="8">
        <v>350002</v>
      </c>
    </row>
    <row r="141" spans="1:9" ht="51.75">
      <c r="A141" s="10" t="s">
        <v>34</v>
      </c>
      <c r="B141" s="6" t="s">
        <v>723</v>
      </c>
      <c r="C141" s="8">
        <v>26096035</v>
      </c>
      <c r="D141" s="8">
        <v>8134768</v>
      </c>
      <c r="E141" s="8">
        <v>6897314</v>
      </c>
      <c r="F141" s="8">
        <v>11063953</v>
      </c>
      <c r="G141" s="8">
        <v>0</v>
      </c>
      <c r="H141" s="8">
        <v>6857</v>
      </c>
      <c r="I141" s="8">
        <v>52198927</v>
      </c>
    </row>
    <row r="142" spans="1:9" ht="39">
      <c r="A142" s="10" t="s">
        <v>35</v>
      </c>
      <c r="B142" s="6" t="s">
        <v>724</v>
      </c>
      <c r="C142" s="6" t="s">
        <v>26</v>
      </c>
      <c r="D142" s="6" t="s">
        <v>26</v>
      </c>
      <c r="E142" s="6" t="s">
        <v>26</v>
      </c>
      <c r="F142" s="6" t="s">
        <v>26</v>
      </c>
      <c r="G142" s="6" t="s">
        <v>26</v>
      </c>
      <c r="H142" s="6" t="s">
        <v>26</v>
      </c>
      <c r="I142" s="8">
        <v>0</v>
      </c>
    </row>
    <row r="143" spans="1:9" ht="39">
      <c r="A143" s="10" t="s">
        <v>36</v>
      </c>
      <c r="B143" s="6" t="s">
        <v>725</v>
      </c>
      <c r="C143" s="6" t="s">
        <v>26</v>
      </c>
      <c r="D143" s="6" t="s">
        <v>26</v>
      </c>
      <c r="E143" s="6" t="s">
        <v>26</v>
      </c>
      <c r="F143" s="6" t="s">
        <v>26</v>
      </c>
      <c r="G143" s="6" t="s">
        <v>26</v>
      </c>
      <c r="H143" s="6" t="s">
        <v>26</v>
      </c>
      <c r="I143" s="8">
        <v>0</v>
      </c>
    </row>
    <row r="144" spans="1:9" ht="26.25">
      <c r="A144" s="10" t="s">
        <v>37</v>
      </c>
      <c r="B144" s="6" t="s">
        <v>726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6" t="s">
        <v>26</v>
      </c>
      <c r="I144" s="8">
        <v>0</v>
      </c>
    </row>
    <row r="145" spans="1:9" ht="26.25">
      <c r="A145" s="9" t="s">
        <v>38</v>
      </c>
      <c r="B145" s="6" t="s">
        <v>727</v>
      </c>
      <c r="C145" s="6" t="s">
        <v>26</v>
      </c>
      <c r="D145" s="6" t="s">
        <v>26</v>
      </c>
      <c r="E145" s="6" t="s">
        <v>26</v>
      </c>
      <c r="F145" s="6" t="s">
        <v>26</v>
      </c>
      <c r="G145" s="6" t="s">
        <v>26</v>
      </c>
      <c r="H145" s="6" t="s">
        <v>26</v>
      </c>
      <c r="I145" s="8">
        <v>0</v>
      </c>
    </row>
    <row r="146" spans="1:9" ht="15">
      <c r="A146" s="9" t="s">
        <v>28</v>
      </c>
      <c r="B146" s="6"/>
      <c r="C146" s="6"/>
      <c r="D146" s="6"/>
      <c r="E146" s="6"/>
      <c r="F146" s="6"/>
      <c r="G146" s="6"/>
      <c r="H146" s="6"/>
      <c r="I146" s="6"/>
    </row>
    <row r="147" spans="1:9" ht="90">
      <c r="A147" s="10" t="s">
        <v>39</v>
      </c>
      <c r="B147" s="6" t="s">
        <v>728</v>
      </c>
      <c r="C147" s="6" t="s">
        <v>26</v>
      </c>
      <c r="D147" s="6" t="s">
        <v>26</v>
      </c>
      <c r="E147" s="6" t="s">
        <v>26</v>
      </c>
      <c r="F147" s="6" t="s">
        <v>26</v>
      </c>
      <c r="G147" s="6" t="s">
        <v>26</v>
      </c>
      <c r="H147" s="6" t="s">
        <v>26</v>
      </c>
      <c r="I147" s="8">
        <v>0</v>
      </c>
    </row>
    <row r="148" spans="1:9" ht="128.25">
      <c r="A148" s="10" t="s">
        <v>40</v>
      </c>
      <c r="B148" s="6" t="s">
        <v>729</v>
      </c>
      <c r="C148" s="6" t="s">
        <v>26</v>
      </c>
      <c r="D148" s="6" t="s">
        <v>26</v>
      </c>
      <c r="E148" s="6" t="s">
        <v>26</v>
      </c>
      <c r="F148" s="6" t="s">
        <v>26</v>
      </c>
      <c r="G148" s="6" t="s">
        <v>26</v>
      </c>
      <c r="H148" s="6" t="s">
        <v>26</v>
      </c>
      <c r="I148" s="8">
        <v>0</v>
      </c>
    </row>
    <row r="149" spans="1:9" ht="141">
      <c r="A149" s="10" t="s">
        <v>41</v>
      </c>
      <c r="B149" s="6" t="s">
        <v>730</v>
      </c>
      <c r="C149" s="6" t="s">
        <v>26</v>
      </c>
      <c r="D149" s="6" t="s">
        <v>26</v>
      </c>
      <c r="E149" s="6" t="s">
        <v>26</v>
      </c>
      <c r="F149" s="6" t="s">
        <v>26</v>
      </c>
      <c r="G149" s="6" t="s">
        <v>26</v>
      </c>
      <c r="H149" s="6" t="s">
        <v>26</v>
      </c>
      <c r="I149" s="8">
        <v>0</v>
      </c>
    </row>
    <row r="150" spans="1:9" ht="51.75">
      <c r="A150" s="9" t="s">
        <v>42</v>
      </c>
      <c r="B150" s="6" t="s">
        <v>731</v>
      </c>
      <c r="C150" s="6" t="s">
        <v>26</v>
      </c>
      <c r="D150" s="6" t="s">
        <v>26</v>
      </c>
      <c r="E150" s="6" t="s">
        <v>26</v>
      </c>
      <c r="F150" s="6" t="s">
        <v>26</v>
      </c>
      <c r="G150" s="6" t="s">
        <v>26</v>
      </c>
      <c r="H150" s="6" t="s">
        <v>26</v>
      </c>
      <c r="I150" s="8">
        <v>0</v>
      </c>
    </row>
    <row r="151" spans="1:9" ht="64.5">
      <c r="A151" s="7" t="s">
        <v>43</v>
      </c>
      <c r="B151" s="6" t="s">
        <v>732</v>
      </c>
      <c r="C151" s="6" t="s">
        <v>26</v>
      </c>
      <c r="D151" s="6" t="s">
        <v>26</v>
      </c>
      <c r="E151" s="6" t="s">
        <v>26</v>
      </c>
      <c r="F151" s="6" t="s">
        <v>26</v>
      </c>
      <c r="G151" s="6" t="s">
        <v>26</v>
      </c>
      <c r="H151" s="6" t="s">
        <v>26</v>
      </c>
      <c r="I151" s="8">
        <v>0</v>
      </c>
    </row>
    <row r="152" spans="1:9" ht="15">
      <c r="A152" s="5" t="s">
        <v>44</v>
      </c>
      <c r="B152" s="6"/>
      <c r="C152" s="6"/>
      <c r="D152" s="6"/>
      <c r="E152" s="6"/>
      <c r="F152" s="6"/>
      <c r="G152" s="6"/>
      <c r="H152" s="6"/>
      <c r="I152" s="6"/>
    </row>
    <row r="153" spans="1:9" ht="26.25">
      <c r="A153" s="7" t="s">
        <v>733</v>
      </c>
      <c r="B153" s="6" t="s">
        <v>734</v>
      </c>
      <c r="C153" s="6" t="s">
        <v>26</v>
      </c>
      <c r="D153" s="6" t="s">
        <v>26</v>
      </c>
      <c r="E153" s="6" t="s">
        <v>26</v>
      </c>
      <c r="F153" s="6" t="s">
        <v>26</v>
      </c>
      <c r="G153" s="6" t="s">
        <v>26</v>
      </c>
      <c r="H153" s="6" t="s">
        <v>26</v>
      </c>
      <c r="I153" s="8">
        <v>0</v>
      </c>
    </row>
    <row r="154" spans="1:9" ht="51.75">
      <c r="A154" s="9" t="s">
        <v>45</v>
      </c>
      <c r="B154" s="6" t="s">
        <v>735</v>
      </c>
      <c r="C154" s="6" t="s">
        <v>26</v>
      </c>
      <c r="D154" s="6" t="s">
        <v>26</v>
      </c>
      <c r="E154" s="6" t="s">
        <v>26</v>
      </c>
      <c r="F154" s="6" t="s">
        <v>26</v>
      </c>
      <c r="G154" s="6" t="s">
        <v>26</v>
      </c>
      <c r="H154" s="6" t="s">
        <v>26</v>
      </c>
      <c r="I154" s="8">
        <v>0</v>
      </c>
    </row>
    <row r="155" spans="1:9" ht="15">
      <c r="A155" s="9" t="s">
        <v>28</v>
      </c>
      <c r="B155" s="6"/>
      <c r="C155" s="6"/>
      <c r="D155" s="6"/>
      <c r="E155" s="6"/>
      <c r="F155" s="6"/>
      <c r="G155" s="6"/>
      <c r="H155" s="6"/>
      <c r="I155" s="6"/>
    </row>
    <row r="156" spans="1:9" ht="64.5">
      <c r="A156" s="10" t="s">
        <v>46</v>
      </c>
      <c r="B156" s="6" t="s">
        <v>736</v>
      </c>
      <c r="C156" s="6" t="s">
        <v>26</v>
      </c>
      <c r="D156" s="6" t="s">
        <v>26</v>
      </c>
      <c r="E156" s="6" t="s">
        <v>26</v>
      </c>
      <c r="F156" s="6" t="s">
        <v>26</v>
      </c>
      <c r="G156" s="6" t="s">
        <v>26</v>
      </c>
      <c r="H156" s="6" t="s">
        <v>26</v>
      </c>
      <c r="I156" s="8">
        <v>0</v>
      </c>
    </row>
    <row r="157" spans="1:9" ht="77.25">
      <c r="A157" s="10" t="s">
        <v>47</v>
      </c>
      <c r="B157" s="6" t="s">
        <v>737</v>
      </c>
      <c r="C157" s="6" t="s">
        <v>26</v>
      </c>
      <c r="D157" s="6" t="s">
        <v>26</v>
      </c>
      <c r="E157" s="6" t="s">
        <v>26</v>
      </c>
      <c r="F157" s="6" t="s">
        <v>26</v>
      </c>
      <c r="G157" s="6" t="s">
        <v>26</v>
      </c>
      <c r="H157" s="6" t="s">
        <v>26</v>
      </c>
      <c r="I157" s="8">
        <v>0</v>
      </c>
    </row>
    <row r="158" spans="1:9" ht="51.75">
      <c r="A158" s="10" t="s">
        <v>48</v>
      </c>
      <c r="B158" s="6" t="s">
        <v>738</v>
      </c>
      <c r="C158" s="6" t="s">
        <v>26</v>
      </c>
      <c r="D158" s="6" t="s">
        <v>26</v>
      </c>
      <c r="E158" s="6" t="s">
        <v>26</v>
      </c>
      <c r="F158" s="6" t="s">
        <v>26</v>
      </c>
      <c r="G158" s="6" t="s">
        <v>26</v>
      </c>
      <c r="H158" s="6" t="s">
        <v>26</v>
      </c>
      <c r="I158" s="8">
        <v>0</v>
      </c>
    </row>
    <row r="159" spans="1:9" ht="90">
      <c r="A159" s="10" t="s">
        <v>49</v>
      </c>
      <c r="B159" s="6" t="s">
        <v>739</v>
      </c>
      <c r="C159" s="6" t="s">
        <v>26</v>
      </c>
      <c r="D159" s="6" t="s">
        <v>26</v>
      </c>
      <c r="E159" s="6" t="s">
        <v>26</v>
      </c>
      <c r="F159" s="6" t="s">
        <v>26</v>
      </c>
      <c r="G159" s="6" t="s">
        <v>26</v>
      </c>
      <c r="H159" s="6" t="s">
        <v>26</v>
      </c>
      <c r="I159" s="8">
        <v>0</v>
      </c>
    </row>
    <row r="160" spans="1:9" ht="39">
      <c r="A160" s="10" t="s">
        <v>50</v>
      </c>
      <c r="B160" s="6" t="s">
        <v>740</v>
      </c>
      <c r="C160" s="6" t="s">
        <v>26</v>
      </c>
      <c r="D160" s="6" t="s">
        <v>26</v>
      </c>
      <c r="E160" s="6" t="s">
        <v>26</v>
      </c>
      <c r="F160" s="6" t="s">
        <v>26</v>
      </c>
      <c r="G160" s="6" t="s">
        <v>26</v>
      </c>
      <c r="H160" s="6" t="s">
        <v>26</v>
      </c>
      <c r="I160" s="8">
        <v>0</v>
      </c>
    </row>
    <row r="161" spans="1:9" ht="51.75">
      <c r="A161" s="10" t="s">
        <v>51</v>
      </c>
      <c r="B161" s="6" t="s">
        <v>741</v>
      </c>
      <c r="C161" s="6" t="s">
        <v>26</v>
      </c>
      <c r="D161" s="6" t="s">
        <v>26</v>
      </c>
      <c r="E161" s="6" t="s">
        <v>26</v>
      </c>
      <c r="F161" s="6" t="s">
        <v>26</v>
      </c>
      <c r="G161" s="6" t="s">
        <v>26</v>
      </c>
      <c r="H161" s="6" t="s">
        <v>26</v>
      </c>
      <c r="I161" s="8">
        <v>0</v>
      </c>
    </row>
    <row r="162" spans="1:9" ht="39">
      <c r="A162" s="10" t="s">
        <v>52</v>
      </c>
      <c r="B162" s="6" t="s">
        <v>742</v>
      </c>
      <c r="C162" s="6" t="s">
        <v>26</v>
      </c>
      <c r="D162" s="6" t="s">
        <v>26</v>
      </c>
      <c r="E162" s="6" t="s">
        <v>26</v>
      </c>
      <c r="F162" s="6" t="s">
        <v>26</v>
      </c>
      <c r="G162" s="6" t="s">
        <v>26</v>
      </c>
      <c r="H162" s="6" t="s">
        <v>26</v>
      </c>
      <c r="I162" s="8">
        <v>0</v>
      </c>
    </row>
    <row r="163" spans="1:9" ht="64.5">
      <c r="A163" s="10" t="s">
        <v>743</v>
      </c>
      <c r="B163" s="6" t="s">
        <v>744</v>
      </c>
      <c r="C163" s="6" t="s">
        <v>26</v>
      </c>
      <c r="D163" s="6" t="s">
        <v>26</v>
      </c>
      <c r="E163" s="6" t="s">
        <v>26</v>
      </c>
      <c r="F163" s="6" t="s">
        <v>26</v>
      </c>
      <c r="G163" s="6" t="s">
        <v>26</v>
      </c>
      <c r="H163" s="6" t="s">
        <v>26</v>
      </c>
      <c r="I163" s="8">
        <v>0</v>
      </c>
    </row>
    <row r="164" spans="1:9" ht="51.75">
      <c r="A164" s="9" t="s">
        <v>53</v>
      </c>
      <c r="B164" s="6" t="s">
        <v>745</v>
      </c>
      <c r="C164" s="6" t="s">
        <v>26</v>
      </c>
      <c r="D164" s="6" t="s">
        <v>26</v>
      </c>
      <c r="E164" s="6" t="s">
        <v>26</v>
      </c>
      <c r="F164" s="6" t="s">
        <v>26</v>
      </c>
      <c r="G164" s="6" t="s">
        <v>26</v>
      </c>
      <c r="H164" s="6" t="s">
        <v>26</v>
      </c>
      <c r="I164" s="8">
        <v>0</v>
      </c>
    </row>
    <row r="165" spans="1:9" ht="77.25">
      <c r="A165" s="9" t="s">
        <v>54</v>
      </c>
      <c r="B165" s="6" t="s">
        <v>746</v>
      </c>
      <c r="C165" s="6" t="s">
        <v>26</v>
      </c>
      <c r="D165" s="6" t="s">
        <v>26</v>
      </c>
      <c r="E165" s="6" t="s">
        <v>26</v>
      </c>
      <c r="F165" s="6" t="s">
        <v>26</v>
      </c>
      <c r="G165" s="6" t="s">
        <v>26</v>
      </c>
      <c r="H165" s="6" t="s">
        <v>26</v>
      </c>
      <c r="I165" s="8">
        <v>0</v>
      </c>
    </row>
    <row r="166" spans="1:9" ht="15">
      <c r="A166" s="5" t="s">
        <v>55</v>
      </c>
      <c r="B166" s="6" t="s">
        <v>747</v>
      </c>
      <c r="C166" s="6" t="s">
        <v>26</v>
      </c>
      <c r="D166" s="6" t="s">
        <v>26</v>
      </c>
      <c r="E166" s="6" t="s">
        <v>26</v>
      </c>
      <c r="F166" s="6" t="s">
        <v>26</v>
      </c>
      <c r="G166" s="6" t="s">
        <v>26</v>
      </c>
      <c r="H166" s="6" t="s">
        <v>26</v>
      </c>
      <c r="I166" s="8">
        <v>0</v>
      </c>
    </row>
    <row r="167" spans="1:9" ht="39">
      <c r="A167" s="5" t="s">
        <v>748</v>
      </c>
      <c r="B167" s="6" t="s">
        <v>749</v>
      </c>
      <c r="C167" s="6" t="s">
        <v>26</v>
      </c>
      <c r="D167" s="6" t="s">
        <v>26</v>
      </c>
      <c r="E167" s="6" t="s">
        <v>26</v>
      </c>
      <c r="F167" s="6" t="s">
        <v>26</v>
      </c>
      <c r="G167" s="6" t="s">
        <v>26</v>
      </c>
      <c r="H167" s="6" t="s">
        <v>26</v>
      </c>
      <c r="I167" s="8">
        <v>0</v>
      </c>
    </row>
    <row r="168" spans="1:9" ht="15">
      <c r="A168" s="5" t="s">
        <v>56</v>
      </c>
      <c r="B168" s="6"/>
      <c r="C168" s="6"/>
      <c r="D168" s="6"/>
      <c r="E168" s="6"/>
      <c r="F168" s="6"/>
      <c r="G168" s="6"/>
      <c r="H168" s="6"/>
      <c r="I168" s="6"/>
    </row>
    <row r="169" spans="1:9" ht="64.5">
      <c r="A169" s="7" t="s">
        <v>750</v>
      </c>
      <c r="B169" s="6" t="s">
        <v>751</v>
      </c>
      <c r="C169" s="6" t="s">
        <v>26</v>
      </c>
      <c r="D169" s="6" t="s">
        <v>26</v>
      </c>
      <c r="E169" s="6" t="s">
        <v>26</v>
      </c>
      <c r="F169" s="6" t="s">
        <v>26</v>
      </c>
      <c r="G169" s="6" t="s">
        <v>26</v>
      </c>
      <c r="H169" s="6" t="s">
        <v>26</v>
      </c>
      <c r="I169" s="8">
        <v>0</v>
      </c>
    </row>
    <row r="170" spans="1:9" ht="51.75">
      <c r="A170" s="7" t="s">
        <v>57</v>
      </c>
      <c r="B170" s="6" t="s">
        <v>752</v>
      </c>
      <c r="C170" s="8">
        <v>288954</v>
      </c>
      <c r="D170" s="8">
        <v>154874</v>
      </c>
      <c r="E170" s="8">
        <v>41873</v>
      </c>
      <c r="F170" s="8">
        <v>92207</v>
      </c>
      <c r="G170" s="8">
        <v>0</v>
      </c>
      <c r="H170" s="8">
        <v>0</v>
      </c>
      <c r="I170" s="8">
        <v>577908</v>
      </c>
    </row>
    <row r="171" spans="1:9" ht="15">
      <c r="A171" s="5" t="s">
        <v>58</v>
      </c>
      <c r="B171" s="6" t="s">
        <v>753</v>
      </c>
      <c r="C171" s="8">
        <v>142590886</v>
      </c>
      <c r="D171" s="8">
        <v>46981794</v>
      </c>
      <c r="E171" s="8">
        <v>29859102</v>
      </c>
      <c r="F171" s="8">
        <v>65749990</v>
      </c>
      <c r="G171" s="8">
        <v>0</v>
      </c>
      <c r="H171" s="8">
        <v>86256</v>
      </c>
      <c r="I171" s="8">
        <v>285268028</v>
      </c>
    </row>
    <row r="172" s="1" customFormat="1" ht="15">
      <c r="A172" s="2"/>
    </row>
    <row r="173" s="1" customFormat="1" ht="15">
      <c r="A173" s="2"/>
    </row>
    <row r="174" s="1" customFormat="1" ht="15">
      <c r="A174" s="2" t="s">
        <v>688</v>
      </c>
    </row>
    <row r="175" s="1" customFormat="1" ht="15">
      <c r="A175" s="2" t="s">
        <v>706</v>
      </c>
    </row>
    <row r="176" spans="1:9" s="3" customFormat="1" ht="127.5">
      <c r="A176" s="4" t="s">
        <v>690</v>
      </c>
      <c r="B176" s="4" t="s">
        <v>691</v>
      </c>
      <c r="C176" s="4" t="s">
        <v>692</v>
      </c>
      <c r="D176" s="4" t="s">
        <v>693</v>
      </c>
      <c r="E176" s="4" t="s">
        <v>694</v>
      </c>
      <c r="F176" s="4" t="s">
        <v>695</v>
      </c>
      <c r="G176" s="4" t="s">
        <v>777</v>
      </c>
      <c r="H176" s="4" t="s">
        <v>696</v>
      </c>
      <c r="I176" s="4" t="s">
        <v>697</v>
      </c>
    </row>
    <row r="177" spans="1:9" ht="15">
      <c r="A177" s="5" t="s">
        <v>19</v>
      </c>
      <c r="B177" s="6" t="s">
        <v>20</v>
      </c>
      <c r="C177" s="6" t="s">
        <v>698</v>
      </c>
      <c r="D177" s="6" t="s">
        <v>699</v>
      </c>
      <c r="E177" s="6" t="s">
        <v>700</v>
      </c>
      <c r="F177" s="6" t="s">
        <v>701</v>
      </c>
      <c r="G177" s="6" t="s">
        <v>778</v>
      </c>
      <c r="H177" s="6" t="s">
        <v>702</v>
      </c>
      <c r="I177" s="6" t="s">
        <v>703</v>
      </c>
    </row>
    <row r="178" spans="1:9" ht="15">
      <c r="A178" s="5" t="s">
        <v>25</v>
      </c>
      <c r="B178" s="6"/>
      <c r="C178" s="6"/>
      <c r="D178" s="6"/>
      <c r="E178" s="6"/>
      <c r="F178" s="6"/>
      <c r="G178" s="6"/>
      <c r="H178" s="6"/>
      <c r="I178" s="6"/>
    </row>
    <row r="179" spans="1:9" ht="26.25">
      <c r="A179" s="7" t="s">
        <v>707</v>
      </c>
      <c r="B179" s="6" t="s">
        <v>708</v>
      </c>
      <c r="C179" s="8">
        <v>7284</v>
      </c>
      <c r="D179" s="8">
        <v>3061</v>
      </c>
      <c r="E179" s="8">
        <v>1228</v>
      </c>
      <c r="F179" s="8">
        <v>2995</v>
      </c>
      <c r="G179" s="8">
        <v>0</v>
      </c>
      <c r="H179" s="8">
        <v>8</v>
      </c>
      <c r="I179" s="8">
        <v>14576</v>
      </c>
    </row>
    <row r="180" spans="1:9" ht="64.5">
      <c r="A180" s="9" t="s">
        <v>27</v>
      </c>
      <c r="B180" s="6" t="s">
        <v>709</v>
      </c>
      <c r="C180" s="8">
        <v>6551</v>
      </c>
      <c r="D180" s="8">
        <v>2856</v>
      </c>
      <c r="E180" s="8">
        <v>1027</v>
      </c>
      <c r="F180" s="8">
        <v>2668</v>
      </c>
      <c r="G180" s="8">
        <v>0</v>
      </c>
      <c r="H180" s="8">
        <v>4</v>
      </c>
      <c r="I180" s="8">
        <v>13106</v>
      </c>
    </row>
    <row r="181" spans="1:9" ht="15">
      <c r="A181" s="9" t="s">
        <v>28</v>
      </c>
      <c r="B181" s="6"/>
      <c r="C181" s="6"/>
      <c r="D181" s="6"/>
      <c r="E181" s="6"/>
      <c r="F181" s="6"/>
      <c r="G181" s="6"/>
      <c r="H181" s="6"/>
      <c r="I181" s="6"/>
    </row>
    <row r="182" spans="1:9" ht="26.25">
      <c r="A182" s="10" t="s">
        <v>29</v>
      </c>
      <c r="B182" s="6" t="s">
        <v>710</v>
      </c>
      <c r="C182" s="8">
        <v>854</v>
      </c>
      <c r="D182" s="8">
        <v>291</v>
      </c>
      <c r="E182" s="8">
        <v>161</v>
      </c>
      <c r="F182" s="8">
        <v>402</v>
      </c>
      <c r="G182" s="8">
        <v>0</v>
      </c>
      <c r="H182" s="8">
        <v>0</v>
      </c>
      <c r="I182" s="8">
        <v>1708</v>
      </c>
    </row>
    <row r="183" spans="1:9" ht="26.25">
      <c r="A183" s="10" t="s">
        <v>30</v>
      </c>
      <c r="B183" s="6" t="s">
        <v>711</v>
      </c>
      <c r="C183" s="8">
        <v>4</v>
      </c>
      <c r="D183" s="8">
        <v>1</v>
      </c>
      <c r="E183" s="8">
        <v>0</v>
      </c>
      <c r="F183" s="8">
        <v>3</v>
      </c>
      <c r="G183" s="8">
        <v>0</v>
      </c>
      <c r="H183" s="8">
        <v>0</v>
      </c>
      <c r="I183" s="8">
        <v>8</v>
      </c>
    </row>
    <row r="184" spans="1:9" ht="39">
      <c r="A184" s="10" t="s">
        <v>31</v>
      </c>
      <c r="B184" s="6" t="s">
        <v>712</v>
      </c>
      <c r="C184" s="8">
        <v>1935</v>
      </c>
      <c r="D184" s="8">
        <v>843</v>
      </c>
      <c r="E184" s="8">
        <v>285</v>
      </c>
      <c r="F184" s="8">
        <v>807</v>
      </c>
      <c r="G184" s="8">
        <v>0</v>
      </c>
      <c r="H184" s="8">
        <v>1</v>
      </c>
      <c r="I184" s="8">
        <v>3871</v>
      </c>
    </row>
    <row r="185" spans="1:9" ht="39">
      <c r="A185" s="10" t="s">
        <v>713</v>
      </c>
      <c r="B185" s="6" t="s">
        <v>714</v>
      </c>
      <c r="C185" s="8">
        <v>4512</v>
      </c>
      <c r="D185" s="8">
        <v>2001</v>
      </c>
      <c r="E185" s="8">
        <v>692</v>
      </c>
      <c r="F185" s="8">
        <v>1819</v>
      </c>
      <c r="G185" s="8">
        <v>0</v>
      </c>
      <c r="H185" s="8">
        <v>3</v>
      </c>
      <c r="I185" s="8">
        <v>9027</v>
      </c>
    </row>
    <row r="186" spans="1:9" ht="26.25">
      <c r="A186" s="10" t="s">
        <v>32</v>
      </c>
      <c r="B186" s="6" t="s">
        <v>715</v>
      </c>
      <c r="C186" s="8">
        <v>29</v>
      </c>
      <c r="D186" s="8">
        <v>11</v>
      </c>
      <c r="E186" s="8">
        <v>0</v>
      </c>
      <c r="F186" s="8">
        <v>18</v>
      </c>
      <c r="G186" s="8">
        <v>0</v>
      </c>
      <c r="H186" s="8">
        <v>0</v>
      </c>
      <c r="I186" s="8">
        <v>58</v>
      </c>
    </row>
    <row r="187" spans="1:9" ht="26.25">
      <c r="A187" s="10" t="s">
        <v>716</v>
      </c>
      <c r="B187" s="6" t="s">
        <v>717</v>
      </c>
      <c r="C187" s="8">
        <v>67</v>
      </c>
      <c r="D187" s="8">
        <v>24</v>
      </c>
      <c r="E187" s="8">
        <v>5</v>
      </c>
      <c r="F187" s="8">
        <v>38</v>
      </c>
      <c r="G187" s="8">
        <v>0</v>
      </c>
      <c r="H187" s="8">
        <v>0</v>
      </c>
      <c r="I187" s="8">
        <v>134</v>
      </c>
    </row>
    <row r="188" spans="1:9" ht="26.25">
      <c r="A188" s="10" t="s">
        <v>718</v>
      </c>
      <c r="B188" s="6" t="s">
        <v>719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39">
      <c r="A189" s="10" t="s">
        <v>720</v>
      </c>
      <c r="B189" s="6" t="s">
        <v>721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26.25">
      <c r="A190" s="10" t="s">
        <v>33</v>
      </c>
      <c r="B190" s="6" t="s">
        <v>722</v>
      </c>
      <c r="C190" s="8">
        <v>53</v>
      </c>
      <c r="D190" s="8">
        <v>22</v>
      </c>
      <c r="E190" s="8">
        <v>7</v>
      </c>
      <c r="F190" s="8">
        <v>24</v>
      </c>
      <c r="G190" s="8">
        <v>0</v>
      </c>
      <c r="H190" s="8">
        <v>0</v>
      </c>
      <c r="I190" s="8">
        <v>106</v>
      </c>
    </row>
    <row r="191" spans="1:9" ht="51.75">
      <c r="A191" s="10" t="s">
        <v>34</v>
      </c>
      <c r="B191" s="6" t="s">
        <v>723</v>
      </c>
      <c r="C191" s="8">
        <v>3868</v>
      </c>
      <c r="D191" s="8">
        <v>1733</v>
      </c>
      <c r="E191" s="8">
        <v>518</v>
      </c>
      <c r="F191" s="8">
        <v>1617</v>
      </c>
      <c r="G191" s="8">
        <v>0</v>
      </c>
      <c r="H191" s="8">
        <v>3</v>
      </c>
      <c r="I191" s="8">
        <v>7739</v>
      </c>
    </row>
    <row r="192" spans="1:9" ht="39">
      <c r="A192" s="10" t="s">
        <v>35</v>
      </c>
      <c r="B192" s="6" t="s">
        <v>724</v>
      </c>
      <c r="C192" s="8">
        <v>1355</v>
      </c>
      <c r="D192" s="8">
        <v>626</v>
      </c>
      <c r="E192" s="8">
        <v>160</v>
      </c>
      <c r="F192" s="8">
        <v>569</v>
      </c>
      <c r="G192" s="8">
        <v>0</v>
      </c>
      <c r="H192" s="8">
        <v>0</v>
      </c>
      <c r="I192" s="8">
        <v>2710</v>
      </c>
    </row>
    <row r="193" spans="1:9" ht="39">
      <c r="A193" s="10" t="s">
        <v>36</v>
      </c>
      <c r="B193" s="6" t="s">
        <v>725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26.25">
      <c r="A194" s="10" t="s">
        <v>37</v>
      </c>
      <c r="B194" s="6" t="s">
        <v>726</v>
      </c>
      <c r="C194" s="8">
        <v>1844</v>
      </c>
      <c r="D194" s="8">
        <v>805</v>
      </c>
      <c r="E194" s="8">
        <v>246</v>
      </c>
      <c r="F194" s="8">
        <v>793</v>
      </c>
      <c r="G194" s="8">
        <v>0</v>
      </c>
      <c r="H194" s="8">
        <v>0</v>
      </c>
      <c r="I194" s="8">
        <v>3688</v>
      </c>
    </row>
    <row r="195" spans="1:9" ht="26.25">
      <c r="A195" s="9" t="s">
        <v>38</v>
      </c>
      <c r="B195" s="6" t="s">
        <v>727</v>
      </c>
      <c r="C195" s="8">
        <v>740</v>
      </c>
      <c r="D195" s="8">
        <v>205</v>
      </c>
      <c r="E195" s="8">
        <v>208</v>
      </c>
      <c r="F195" s="8">
        <v>327</v>
      </c>
      <c r="G195" s="8">
        <v>0</v>
      </c>
      <c r="H195" s="8">
        <v>4</v>
      </c>
      <c r="I195" s="8">
        <v>1484</v>
      </c>
    </row>
    <row r="196" spans="1:9" ht="15">
      <c r="A196" s="9" t="s">
        <v>28</v>
      </c>
      <c r="B196" s="6"/>
      <c r="C196" s="6"/>
      <c r="D196" s="6"/>
      <c r="E196" s="6"/>
      <c r="F196" s="6"/>
      <c r="G196" s="6"/>
      <c r="H196" s="6"/>
      <c r="I196" s="6"/>
    </row>
    <row r="197" spans="1:9" ht="90">
      <c r="A197" s="10" t="s">
        <v>39</v>
      </c>
      <c r="B197" s="6" t="s">
        <v>728</v>
      </c>
      <c r="C197" s="8">
        <v>26</v>
      </c>
      <c r="D197" s="8">
        <v>4</v>
      </c>
      <c r="E197" s="8">
        <v>12</v>
      </c>
      <c r="F197" s="8">
        <v>10</v>
      </c>
      <c r="G197" s="8">
        <v>0</v>
      </c>
      <c r="H197" s="8">
        <v>0</v>
      </c>
      <c r="I197" s="8">
        <v>52</v>
      </c>
    </row>
    <row r="198" spans="1:9" ht="128.25">
      <c r="A198" s="10" t="s">
        <v>40</v>
      </c>
      <c r="B198" s="6" t="s">
        <v>729</v>
      </c>
      <c r="C198" s="8">
        <v>4</v>
      </c>
      <c r="D198" s="8">
        <v>4</v>
      </c>
      <c r="E198" s="8">
        <v>0</v>
      </c>
      <c r="F198" s="8">
        <v>0</v>
      </c>
      <c r="G198" s="8">
        <v>0</v>
      </c>
      <c r="H198" s="8">
        <v>0</v>
      </c>
      <c r="I198" s="8">
        <v>8</v>
      </c>
    </row>
    <row r="199" spans="1:9" ht="141">
      <c r="A199" s="10" t="s">
        <v>41</v>
      </c>
      <c r="B199" s="6" t="s">
        <v>730</v>
      </c>
      <c r="C199" s="8">
        <v>12</v>
      </c>
      <c r="D199" s="8">
        <v>0</v>
      </c>
      <c r="E199" s="8">
        <v>3</v>
      </c>
      <c r="F199" s="8">
        <v>9</v>
      </c>
      <c r="G199" s="8">
        <v>0</v>
      </c>
      <c r="H199" s="8">
        <v>0</v>
      </c>
      <c r="I199" s="8">
        <v>24</v>
      </c>
    </row>
    <row r="200" spans="1:9" ht="51.75">
      <c r="A200" s="9" t="s">
        <v>42</v>
      </c>
      <c r="B200" s="6" t="s">
        <v>731</v>
      </c>
      <c r="C200" s="8">
        <v>2</v>
      </c>
      <c r="D200" s="8">
        <v>0</v>
      </c>
      <c r="E200" s="8">
        <v>2</v>
      </c>
      <c r="F200" s="8">
        <v>0</v>
      </c>
      <c r="G200" s="8">
        <v>0</v>
      </c>
      <c r="H200" s="8">
        <v>0</v>
      </c>
      <c r="I200" s="8">
        <v>4</v>
      </c>
    </row>
    <row r="201" spans="1:9" ht="64.5">
      <c r="A201" s="7" t="s">
        <v>43</v>
      </c>
      <c r="B201" s="6" t="s">
        <v>732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</row>
    <row r="202" spans="1:9" ht="15">
      <c r="A202" s="5" t="s">
        <v>44</v>
      </c>
      <c r="B202" s="6"/>
      <c r="C202" s="6"/>
      <c r="D202" s="6"/>
      <c r="E202" s="6"/>
      <c r="F202" s="6"/>
      <c r="G202" s="6"/>
      <c r="H202" s="6"/>
      <c r="I202" s="6"/>
    </row>
    <row r="203" spans="1:9" ht="26.25">
      <c r="A203" s="7" t="s">
        <v>733</v>
      </c>
      <c r="B203" s="6" t="s">
        <v>734</v>
      </c>
      <c r="C203" s="8">
        <v>6356</v>
      </c>
      <c r="D203" s="8">
        <v>2800</v>
      </c>
      <c r="E203" s="8">
        <v>973</v>
      </c>
      <c r="F203" s="8">
        <v>2583</v>
      </c>
      <c r="G203" s="8">
        <v>0</v>
      </c>
      <c r="H203" s="8">
        <v>1</v>
      </c>
      <c r="I203" s="8">
        <v>12713</v>
      </c>
    </row>
    <row r="204" spans="1:9" ht="51.75">
      <c r="A204" s="9" t="s">
        <v>45</v>
      </c>
      <c r="B204" s="6" t="s">
        <v>735</v>
      </c>
      <c r="C204" s="8">
        <v>6341</v>
      </c>
      <c r="D204" s="8">
        <v>2797</v>
      </c>
      <c r="E204" s="8">
        <v>973</v>
      </c>
      <c r="F204" s="8">
        <v>2571</v>
      </c>
      <c r="G204" s="8">
        <v>0</v>
      </c>
      <c r="H204" s="8">
        <v>1</v>
      </c>
      <c r="I204" s="8">
        <v>12683</v>
      </c>
    </row>
    <row r="205" spans="1:9" ht="15">
      <c r="A205" s="9" t="s">
        <v>28</v>
      </c>
      <c r="B205" s="6"/>
      <c r="C205" s="6"/>
      <c r="D205" s="6"/>
      <c r="E205" s="6"/>
      <c r="F205" s="6"/>
      <c r="G205" s="6"/>
      <c r="H205" s="6"/>
      <c r="I205" s="6"/>
    </row>
    <row r="206" spans="1:9" ht="64.5">
      <c r="A206" s="10" t="s">
        <v>46</v>
      </c>
      <c r="B206" s="6" t="s">
        <v>736</v>
      </c>
      <c r="C206" s="8">
        <v>6220</v>
      </c>
      <c r="D206" s="8">
        <v>2748</v>
      </c>
      <c r="E206" s="8">
        <v>950</v>
      </c>
      <c r="F206" s="8">
        <v>2522</v>
      </c>
      <c r="G206" s="8">
        <v>0</v>
      </c>
      <c r="H206" s="8">
        <v>0</v>
      </c>
      <c r="I206" s="8">
        <v>12440</v>
      </c>
    </row>
    <row r="207" spans="1:9" ht="77.25">
      <c r="A207" s="10" t="s">
        <v>47</v>
      </c>
      <c r="B207" s="6" t="s">
        <v>737</v>
      </c>
      <c r="C207" s="8">
        <v>60</v>
      </c>
      <c r="D207" s="8">
        <v>30</v>
      </c>
      <c r="E207" s="8">
        <v>7</v>
      </c>
      <c r="F207" s="8">
        <v>23</v>
      </c>
      <c r="G207" s="8">
        <v>0</v>
      </c>
      <c r="H207" s="8">
        <v>0</v>
      </c>
      <c r="I207" s="8">
        <v>120</v>
      </c>
    </row>
    <row r="208" spans="1:9" ht="51.75">
      <c r="A208" s="10" t="s">
        <v>48</v>
      </c>
      <c r="B208" s="6" t="s">
        <v>738</v>
      </c>
      <c r="C208" s="8">
        <v>34</v>
      </c>
      <c r="D208" s="8">
        <v>10</v>
      </c>
      <c r="E208" s="8">
        <v>3</v>
      </c>
      <c r="F208" s="8">
        <v>21</v>
      </c>
      <c r="G208" s="8">
        <v>0</v>
      </c>
      <c r="H208" s="8">
        <v>0</v>
      </c>
      <c r="I208" s="8">
        <v>68</v>
      </c>
    </row>
    <row r="209" spans="1:9" ht="90">
      <c r="A209" s="10" t="s">
        <v>49</v>
      </c>
      <c r="B209" s="6" t="s">
        <v>739</v>
      </c>
      <c r="C209" s="8">
        <v>1247</v>
      </c>
      <c r="D209" s="8">
        <v>572</v>
      </c>
      <c r="E209" s="8">
        <v>154</v>
      </c>
      <c r="F209" s="8">
        <v>521</v>
      </c>
      <c r="G209" s="8">
        <v>0</v>
      </c>
      <c r="H209" s="8">
        <v>0</v>
      </c>
      <c r="I209" s="8">
        <v>2494</v>
      </c>
    </row>
    <row r="210" spans="1:9" ht="39">
      <c r="A210" s="10" t="s">
        <v>50</v>
      </c>
      <c r="B210" s="6" t="s">
        <v>740</v>
      </c>
      <c r="C210" s="8">
        <v>48</v>
      </c>
      <c r="D210" s="8">
        <v>21</v>
      </c>
      <c r="E210" s="8">
        <v>6</v>
      </c>
      <c r="F210" s="8">
        <v>21</v>
      </c>
      <c r="G210" s="8">
        <v>0</v>
      </c>
      <c r="H210" s="8">
        <v>0</v>
      </c>
      <c r="I210" s="8">
        <v>96</v>
      </c>
    </row>
    <row r="211" spans="1:9" ht="51.75">
      <c r="A211" s="10" t="s">
        <v>51</v>
      </c>
      <c r="B211" s="6" t="s">
        <v>741</v>
      </c>
      <c r="C211" s="8">
        <v>3660</v>
      </c>
      <c r="D211" s="8">
        <v>1666</v>
      </c>
      <c r="E211" s="8">
        <v>486</v>
      </c>
      <c r="F211" s="8">
        <v>1508</v>
      </c>
      <c r="G211" s="8">
        <v>0</v>
      </c>
      <c r="H211" s="8">
        <v>1</v>
      </c>
      <c r="I211" s="8">
        <v>7321</v>
      </c>
    </row>
    <row r="212" spans="1:9" ht="39">
      <c r="A212" s="10" t="s">
        <v>52</v>
      </c>
      <c r="B212" s="6" t="s">
        <v>742</v>
      </c>
      <c r="C212" s="8">
        <v>52</v>
      </c>
      <c r="D212" s="8">
        <v>8</v>
      </c>
      <c r="E212" s="8">
        <v>11</v>
      </c>
      <c r="F212" s="8">
        <v>33</v>
      </c>
      <c r="G212" s="8">
        <v>0</v>
      </c>
      <c r="H212" s="8">
        <v>0</v>
      </c>
      <c r="I212" s="8">
        <v>104</v>
      </c>
    </row>
    <row r="213" spans="1:9" ht="64.5">
      <c r="A213" s="10" t="s">
        <v>743</v>
      </c>
      <c r="B213" s="6" t="s">
        <v>744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</row>
    <row r="214" spans="1:9" ht="51.75">
      <c r="A214" s="9" t="s">
        <v>53</v>
      </c>
      <c r="B214" s="6" t="s">
        <v>745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ht="77.25">
      <c r="A215" s="9" t="s">
        <v>54</v>
      </c>
      <c r="B215" s="6" t="s">
        <v>746</v>
      </c>
      <c r="C215" s="8">
        <v>15</v>
      </c>
      <c r="D215" s="8">
        <v>3</v>
      </c>
      <c r="E215" s="8">
        <v>0</v>
      </c>
      <c r="F215" s="8">
        <v>12</v>
      </c>
      <c r="G215" s="8">
        <v>0</v>
      </c>
      <c r="H215" s="8">
        <v>0</v>
      </c>
      <c r="I215" s="8">
        <v>30</v>
      </c>
    </row>
    <row r="216" spans="1:9" ht="15">
      <c r="A216" s="5" t="s">
        <v>55</v>
      </c>
      <c r="B216" s="6" t="s">
        <v>747</v>
      </c>
      <c r="C216" s="8">
        <v>7216</v>
      </c>
      <c r="D216" s="8">
        <v>3042</v>
      </c>
      <c r="E216" s="8">
        <v>1214</v>
      </c>
      <c r="F216" s="8">
        <v>2960</v>
      </c>
      <c r="G216" s="8">
        <v>0</v>
      </c>
      <c r="H216" s="8">
        <v>5</v>
      </c>
      <c r="I216" s="8">
        <v>14437</v>
      </c>
    </row>
    <row r="217" spans="1:9" ht="39">
      <c r="A217" s="5" t="s">
        <v>748</v>
      </c>
      <c r="B217" s="6" t="s">
        <v>749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ht="15">
      <c r="A218" s="5" t="s">
        <v>56</v>
      </c>
      <c r="B218" s="6"/>
      <c r="C218" s="6"/>
      <c r="D218" s="6"/>
      <c r="E218" s="6"/>
      <c r="F218" s="6"/>
      <c r="G218" s="6"/>
      <c r="H218" s="6"/>
      <c r="I218" s="6"/>
    </row>
    <row r="219" spans="1:9" ht="64.5">
      <c r="A219" s="7" t="s">
        <v>750</v>
      </c>
      <c r="B219" s="6" t="s">
        <v>751</v>
      </c>
      <c r="C219" s="8">
        <v>11</v>
      </c>
      <c r="D219" s="8">
        <v>9</v>
      </c>
      <c r="E219" s="8">
        <v>0</v>
      </c>
      <c r="F219" s="8">
        <v>2</v>
      </c>
      <c r="G219" s="8">
        <v>0</v>
      </c>
      <c r="H219" s="8">
        <v>0</v>
      </c>
      <c r="I219" s="8">
        <v>22</v>
      </c>
    </row>
    <row r="220" spans="1:9" ht="51.75">
      <c r="A220" s="7" t="s">
        <v>57</v>
      </c>
      <c r="B220" s="6" t="s">
        <v>752</v>
      </c>
      <c r="C220" s="6" t="s">
        <v>26</v>
      </c>
      <c r="D220" s="6" t="s">
        <v>26</v>
      </c>
      <c r="E220" s="6" t="s">
        <v>26</v>
      </c>
      <c r="F220" s="6" t="s">
        <v>26</v>
      </c>
      <c r="G220" s="6" t="s">
        <v>26</v>
      </c>
      <c r="H220" s="6" t="s">
        <v>26</v>
      </c>
      <c r="I220" s="8">
        <v>0</v>
      </c>
    </row>
    <row r="221" spans="1:9" ht="15">
      <c r="A221" s="5" t="s">
        <v>58</v>
      </c>
      <c r="B221" s="6" t="s">
        <v>753</v>
      </c>
      <c r="C221" s="8">
        <v>60400</v>
      </c>
      <c r="D221" s="8">
        <v>26193</v>
      </c>
      <c r="E221" s="8">
        <v>9331</v>
      </c>
      <c r="F221" s="8">
        <v>24876</v>
      </c>
      <c r="G221" s="8">
        <v>0</v>
      </c>
      <c r="H221" s="8">
        <v>31</v>
      </c>
      <c r="I221" s="8">
        <v>120831</v>
      </c>
    </row>
    <row r="222" s="1" customFormat="1" ht="15">
      <c r="A222" s="2"/>
    </row>
    <row r="223" s="1" customFormat="1" ht="15">
      <c r="A223" s="2"/>
    </row>
    <row r="224" s="1" customFormat="1" ht="15">
      <c r="A224" s="2"/>
    </row>
    <row r="225" s="1" customFormat="1" ht="15">
      <c r="A225" s="2"/>
    </row>
    <row r="226" s="1" customFormat="1" ht="15">
      <c r="A226" s="2"/>
    </row>
    <row r="227" s="1" customFormat="1" ht="15">
      <c r="A227" s="2"/>
    </row>
    <row r="228" s="1" customFormat="1" ht="15">
      <c r="A2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Еланская Елена Степановна</dc:creator>
  <cp:keywords/>
  <dc:description/>
  <cp:lastModifiedBy>Еланская Елена Степановна</cp:lastModifiedBy>
  <cp:lastPrinted>2019-02-20T15:55:42Z</cp:lastPrinted>
  <dcterms:created xsi:type="dcterms:W3CDTF">2019-02-20T13:32:14Z</dcterms:created>
  <dcterms:modified xsi:type="dcterms:W3CDTF">2020-02-06T10:09:51Z</dcterms:modified>
  <cp:category/>
  <cp:version/>
  <cp:contentType/>
  <cp:contentStatus/>
</cp:coreProperties>
</file>